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Ec\_Gemeinsame_Ablage\Publikationen\Indikatoren\KfW-ifo-Kredithürde\2025\2025 Q3\"/>
    </mc:Choice>
  </mc:AlternateContent>
  <xr:revisionPtr revIDLastSave="0" documentId="13_ncr:1_{389EA75F-E39C-4BE1-BA54-0EBE4FC13645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Vorblatt" sheetId="2" r:id="rId1"/>
    <sheet name="KfW-ifo-Kredithürde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" i="1" l="1"/>
  <c r="Q38" i="1"/>
  <c r="P38" i="1"/>
  <c r="O38" i="1"/>
  <c r="N38" i="1"/>
  <c r="M38" i="1"/>
  <c r="L38" i="1"/>
  <c r="K38" i="1"/>
  <c r="J38" i="1"/>
  <c r="I38" i="1"/>
  <c r="H38" i="1"/>
  <c r="G38" i="1"/>
  <c r="C38" i="1"/>
  <c r="B38" i="1"/>
  <c r="A38" i="1"/>
  <c r="F38" i="1" s="1"/>
  <c r="R37" i="1"/>
  <c r="Q37" i="1"/>
  <c r="P37" i="1"/>
  <c r="O37" i="1"/>
  <c r="N37" i="1"/>
  <c r="M37" i="1"/>
  <c r="L37" i="1"/>
  <c r="K37" i="1"/>
  <c r="J37" i="1"/>
  <c r="I37" i="1"/>
  <c r="H37" i="1"/>
  <c r="G37" i="1"/>
  <c r="C37" i="1"/>
  <c r="B37" i="1"/>
  <c r="A37" i="1"/>
  <c r="F37" i="1" s="1"/>
  <c r="R36" i="1"/>
  <c r="Q36" i="1"/>
  <c r="P36" i="1"/>
  <c r="O36" i="1"/>
  <c r="N36" i="1"/>
  <c r="M36" i="1"/>
  <c r="L36" i="1"/>
  <c r="K36" i="1"/>
  <c r="J36" i="1"/>
  <c r="I36" i="1"/>
  <c r="H36" i="1"/>
  <c r="G36" i="1"/>
  <c r="C36" i="1"/>
  <c r="B36" i="1"/>
  <c r="A36" i="1"/>
  <c r="F36" i="1" s="1"/>
  <c r="R35" i="1"/>
  <c r="Q35" i="1"/>
  <c r="P35" i="1"/>
  <c r="O35" i="1"/>
  <c r="N35" i="1"/>
  <c r="M35" i="1"/>
  <c r="L35" i="1"/>
  <c r="K35" i="1"/>
  <c r="J35" i="1"/>
  <c r="I35" i="1"/>
  <c r="H35" i="1"/>
  <c r="G35" i="1"/>
  <c r="C35" i="1"/>
  <c r="B35" i="1"/>
  <c r="A35" i="1"/>
  <c r="F35" i="1" s="1"/>
  <c r="R34" i="1"/>
  <c r="Q34" i="1"/>
  <c r="P34" i="1"/>
  <c r="O34" i="1"/>
  <c r="N34" i="1"/>
  <c r="M34" i="1"/>
  <c r="L34" i="1"/>
  <c r="K34" i="1"/>
  <c r="J34" i="1"/>
  <c r="I34" i="1"/>
  <c r="H34" i="1"/>
  <c r="G34" i="1"/>
  <c r="C34" i="1"/>
  <c r="B34" i="1"/>
  <c r="A34" i="1"/>
  <c r="F34" i="1" s="1"/>
  <c r="R33" i="1"/>
  <c r="Q33" i="1"/>
  <c r="P33" i="1"/>
  <c r="O33" i="1"/>
  <c r="N33" i="1"/>
  <c r="M33" i="1"/>
  <c r="L33" i="1"/>
  <c r="K33" i="1"/>
  <c r="J33" i="1"/>
  <c r="I33" i="1"/>
  <c r="H33" i="1"/>
  <c r="G33" i="1"/>
  <c r="C33" i="1"/>
  <c r="B33" i="1"/>
  <c r="A33" i="1"/>
  <c r="F33" i="1" s="1"/>
  <c r="R32" i="1"/>
  <c r="Q32" i="1"/>
  <c r="P32" i="1"/>
  <c r="O32" i="1"/>
  <c r="N32" i="1"/>
  <c r="M32" i="1"/>
  <c r="L32" i="1"/>
  <c r="K32" i="1"/>
  <c r="J32" i="1"/>
  <c r="I32" i="1"/>
  <c r="H32" i="1"/>
  <c r="G32" i="1"/>
  <c r="C32" i="1"/>
  <c r="B32" i="1"/>
  <c r="A32" i="1"/>
  <c r="F32" i="1" s="1"/>
  <c r="R31" i="1"/>
  <c r="Q31" i="1"/>
  <c r="P31" i="1"/>
  <c r="O31" i="1"/>
  <c r="N31" i="1"/>
  <c r="M31" i="1"/>
  <c r="L31" i="1"/>
  <c r="K31" i="1"/>
  <c r="J31" i="1"/>
  <c r="I31" i="1"/>
  <c r="H31" i="1"/>
  <c r="G31" i="1"/>
  <c r="C31" i="1"/>
  <c r="B31" i="1"/>
  <c r="A31" i="1"/>
  <c r="F31" i="1" s="1"/>
  <c r="R30" i="1"/>
  <c r="Q30" i="1"/>
  <c r="P30" i="1"/>
  <c r="O30" i="1"/>
  <c r="N30" i="1"/>
  <c r="M30" i="1"/>
  <c r="L30" i="1"/>
  <c r="K30" i="1"/>
  <c r="J30" i="1"/>
  <c r="I30" i="1"/>
  <c r="H30" i="1"/>
  <c r="G30" i="1"/>
  <c r="C30" i="1"/>
  <c r="B30" i="1"/>
  <c r="A30" i="1"/>
  <c r="F30" i="1" s="1"/>
  <c r="R29" i="1"/>
  <c r="Q29" i="1"/>
  <c r="P29" i="1"/>
  <c r="O29" i="1"/>
  <c r="N29" i="1"/>
  <c r="M29" i="1"/>
  <c r="L29" i="1"/>
  <c r="K29" i="1"/>
  <c r="J29" i="1"/>
  <c r="I29" i="1"/>
  <c r="H29" i="1"/>
  <c r="G29" i="1"/>
  <c r="C29" i="1"/>
  <c r="B29" i="1"/>
  <c r="A29" i="1"/>
  <c r="F29" i="1" s="1"/>
  <c r="R28" i="1"/>
  <c r="Q28" i="1"/>
  <c r="P28" i="1"/>
  <c r="O28" i="1"/>
  <c r="N28" i="1"/>
  <c r="M28" i="1"/>
  <c r="L28" i="1"/>
  <c r="K28" i="1"/>
  <c r="J28" i="1"/>
  <c r="I28" i="1"/>
  <c r="H28" i="1"/>
  <c r="G28" i="1"/>
  <c r="C28" i="1"/>
  <c r="B28" i="1"/>
  <c r="A28" i="1"/>
  <c r="F28" i="1" s="1"/>
  <c r="R27" i="1"/>
  <c r="Q27" i="1"/>
  <c r="P27" i="1"/>
  <c r="O27" i="1"/>
  <c r="N27" i="1"/>
  <c r="M27" i="1"/>
  <c r="L27" i="1"/>
  <c r="K27" i="1"/>
  <c r="J27" i="1"/>
  <c r="I27" i="1"/>
  <c r="H27" i="1"/>
  <c r="G27" i="1"/>
  <c r="C27" i="1"/>
  <c r="B27" i="1"/>
  <c r="A27" i="1"/>
  <c r="F27" i="1" s="1"/>
  <c r="R26" i="1"/>
  <c r="Q26" i="1"/>
  <c r="P26" i="1"/>
  <c r="O26" i="1"/>
  <c r="N26" i="1"/>
  <c r="M26" i="1"/>
  <c r="L26" i="1"/>
  <c r="K26" i="1"/>
  <c r="J26" i="1"/>
  <c r="I26" i="1"/>
  <c r="H26" i="1"/>
  <c r="G26" i="1"/>
  <c r="C26" i="1"/>
  <c r="B26" i="1"/>
  <c r="A26" i="1"/>
  <c r="F26" i="1" s="1"/>
  <c r="R25" i="1"/>
  <c r="Q25" i="1"/>
  <c r="P25" i="1"/>
  <c r="O25" i="1"/>
  <c r="N25" i="1"/>
  <c r="M25" i="1"/>
  <c r="L25" i="1"/>
  <c r="K25" i="1"/>
  <c r="J25" i="1"/>
  <c r="I25" i="1"/>
  <c r="H25" i="1"/>
  <c r="G25" i="1"/>
  <c r="C25" i="1"/>
  <c r="B25" i="1"/>
  <c r="A25" i="1"/>
  <c r="F25" i="1" s="1"/>
  <c r="R24" i="1"/>
  <c r="Q24" i="1"/>
  <c r="P24" i="1"/>
  <c r="O24" i="1"/>
  <c r="N24" i="1"/>
  <c r="M24" i="1"/>
  <c r="L24" i="1"/>
  <c r="K24" i="1"/>
  <c r="J24" i="1"/>
  <c r="I24" i="1"/>
  <c r="H24" i="1"/>
  <c r="G24" i="1"/>
  <c r="C24" i="1"/>
  <c r="B24" i="1"/>
  <c r="A24" i="1"/>
  <c r="F24" i="1" s="1"/>
  <c r="R23" i="1"/>
  <c r="Q23" i="1"/>
  <c r="P23" i="1"/>
  <c r="O23" i="1"/>
  <c r="N23" i="1"/>
  <c r="M23" i="1"/>
  <c r="L23" i="1"/>
  <c r="K23" i="1"/>
  <c r="J23" i="1"/>
  <c r="I23" i="1"/>
  <c r="H23" i="1"/>
  <c r="G23" i="1"/>
  <c r="C23" i="1"/>
  <c r="B23" i="1"/>
  <c r="A23" i="1"/>
  <c r="F23" i="1" s="1"/>
  <c r="R22" i="1"/>
  <c r="Q22" i="1"/>
  <c r="P22" i="1"/>
  <c r="O22" i="1"/>
  <c r="N22" i="1"/>
  <c r="M22" i="1"/>
  <c r="L22" i="1"/>
  <c r="K22" i="1"/>
  <c r="J22" i="1"/>
  <c r="I22" i="1"/>
  <c r="H22" i="1"/>
  <c r="G22" i="1"/>
  <c r="C22" i="1"/>
  <c r="B22" i="1"/>
  <c r="A22" i="1"/>
  <c r="F22" i="1" s="1"/>
  <c r="R21" i="1"/>
  <c r="Q21" i="1"/>
  <c r="P21" i="1"/>
  <c r="O21" i="1"/>
  <c r="N21" i="1"/>
  <c r="M21" i="1"/>
  <c r="L21" i="1"/>
  <c r="K21" i="1"/>
  <c r="J21" i="1"/>
  <c r="I21" i="1"/>
  <c r="H21" i="1"/>
  <c r="G21" i="1"/>
  <c r="C21" i="1"/>
  <c r="B21" i="1"/>
  <c r="A21" i="1"/>
  <c r="F21" i="1" s="1"/>
  <c r="R20" i="1"/>
  <c r="Q20" i="1"/>
  <c r="P20" i="1"/>
  <c r="O20" i="1"/>
  <c r="N20" i="1"/>
  <c r="M20" i="1"/>
  <c r="L20" i="1"/>
  <c r="K20" i="1"/>
  <c r="J20" i="1"/>
  <c r="I20" i="1"/>
  <c r="H20" i="1"/>
  <c r="G20" i="1"/>
  <c r="C20" i="1"/>
  <c r="B20" i="1"/>
  <c r="A20" i="1"/>
  <c r="F20" i="1" s="1"/>
  <c r="R19" i="1"/>
  <c r="Q19" i="1"/>
  <c r="P19" i="1"/>
  <c r="O19" i="1"/>
  <c r="N19" i="1"/>
  <c r="M19" i="1"/>
  <c r="L19" i="1"/>
  <c r="K19" i="1"/>
  <c r="J19" i="1"/>
  <c r="I19" i="1"/>
  <c r="H19" i="1"/>
  <c r="G19" i="1"/>
  <c r="C19" i="1"/>
  <c r="B19" i="1"/>
  <c r="A19" i="1"/>
  <c r="F19" i="1" s="1"/>
  <c r="R18" i="1"/>
  <c r="Q18" i="1"/>
  <c r="P18" i="1"/>
  <c r="O18" i="1"/>
  <c r="N18" i="1"/>
  <c r="M18" i="1"/>
  <c r="L18" i="1"/>
  <c r="K18" i="1"/>
  <c r="J18" i="1"/>
  <c r="I18" i="1"/>
  <c r="H18" i="1"/>
  <c r="G18" i="1"/>
  <c r="C18" i="1"/>
  <c r="B18" i="1"/>
  <c r="A18" i="1"/>
  <c r="F18" i="1" s="1"/>
  <c r="R17" i="1"/>
  <c r="Q17" i="1"/>
  <c r="P17" i="1"/>
  <c r="O17" i="1"/>
  <c r="N17" i="1"/>
  <c r="M17" i="1"/>
  <c r="L17" i="1"/>
  <c r="K17" i="1"/>
  <c r="J17" i="1"/>
  <c r="I17" i="1"/>
  <c r="H17" i="1"/>
  <c r="G17" i="1"/>
  <c r="C17" i="1"/>
  <c r="B17" i="1"/>
  <c r="A17" i="1"/>
  <c r="F17" i="1" s="1"/>
  <c r="R16" i="1"/>
  <c r="Q16" i="1"/>
  <c r="P16" i="1"/>
  <c r="O16" i="1"/>
  <c r="N16" i="1"/>
  <c r="M16" i="1"/>
  <c r="L16" i="1"/>
  <c r="K16" i="1"/>
  <c r="J16" i="1"/>
  <c r="I16" i="1"/>
  <c r="H16" i="1"/>
  <c r="G16" i="1"/>
  <c r="C16" i="1"/>
  <c r="B16" i="1"/>
  <c r="A16" i="1"/>
  <c r="F16" i="1" s="1"/>
  <c r="R15" i="1"/>
  <c r="Q15" i="1"/>
  <c r="P15" i="1"/>
  <c r="O15" i="1"/>
  <c r="N15" i="1"/>
  <c r="M15" i="1"/>
  <c r="L15" i="1"/>
  <c r="K15" i="1"/>
  <c r="J15" i="1"/>
  <c r="I15" i="1"/>
  <c r="H15" i="1"/>
  <c r="G15" i="1"/>
  <c r="C15" i="1"/>
  <c r="B15" i="1"/>
  <c r="A15" i="1"/>
  <c r="F15" i="1" s="1"/>
  <c r="R14" i="1"/>
  <c r="Q14" i="1"/>
  <c r="P14" i="1"/>
  <c r="O14" i="1"/>
  <c r="N14" i="1"/>
  <c r="M14" i="1"/>
  <c r="L14" i="1"/>
  <c r="K14" i="1"/>
  <c r="J14" i="1"/>
  <c r="I14" i="1"/>
  <c r="H14" i="1"/>
  <c r="G14" i="1"/>
  <c r="C14" i="1"/>
  <c r="B14" i="1"/>
  <c r="A14" i="1"/>
  <c r="F14" i="1" s="1"/>
  <c r="R13" i="1"/>
  <c r="Q13" i="1"/>
  <c r="P13" i="1"/>
  <c r="O13" i="1"/>
  <c r="N13" i="1"/>
  <c r="M13" i="1"/>
  <c r="L13" i="1"/>
  <c r="K13" i="1"/>
  <c r="J13" i="1"/>
  <c r="I13" i="1"/>
  <c r="H13" i="1"/>
  <c r="G13" i="1"/>
  <c r="C13" i="1"/>
  <c r="B13" i="1"/>
  <c r="A13" i="1"/>
  <c r="F13" i="1" s="1"/>
  <c r="R12" i="1"/>
  <c r="Q12" i="1"/>
  <c r="P12" i="1"/>
  <c r="O12" i="1"/>
  <c r="N12" i="1"/>
  <c r="M12" i="1"/>
  <c r="L12" i="1"/>
  <c r="K12" i="1"/>
  <c r="J12" i="1"/>
  <c r="I12" i="1"/>
  <c r="H12" i="1"/>
  <c r="G12" i="1"/>
  <c r="C12" i="1"/>
  <c r="B12" i="1"/>
  <c r="A12" i="1"/>
  <c r="F12" i="1" s="1"/>
  <c r="R11" i="1"/>
  <c r="Q11" i="1"/>
  <c r="P11" i="1"/>
  <c r="O11" i="1"/>
  <c r="N11" i="1"/>
  <c r="M11" i="1"/>
  <c r="L11" i="1"/>
  <c r="K11" i="1"/>
  <c r="J11" i="1"/>
  <c r="I11" i="1"/>
  <c r="H11" i="1"/>
  <c r="G11" i="1"/>
  <c r="C11" i="1"/>
  <c r="B11" i="1"/>
  <c r="A11" i="1"/>
  <c r="F11" i="1" s="1"/>
  <c r="R10" i="1"/>
  <c r="Q10" i="1"/>
  <c r="P10" i="1"/>
  <c r="O10" i="1"/>
  <c r="N10" i="1"/>
  <c r="M10" i="1"/>
  <c r="L10" i="1"/>
  <c r="K10" i="1"/>
  <c r="J10" i="1"/>
  <c r="I10" i="1"/>
  <c r="H10" i="1"/>
  <c r="G10" i="1"/>
  <c r="C10" i="1"/>
  <c r="B10" i="1"/>
  <c r="A10" i="1"/>
  <c r="F10" i="1" s="1"/>
  <c r="R9" i="1"/>
  <c r="Q9" i="1"/>
  <c r="P9" i="1"/>
  <c r="O9" i="1"/>
  <c r="N9" i="1"/>
  <c r="M9" i="1"/>
  <c r="L9" i="1"/>
  <c r="K9" i="1"/>
  <c r="J9" i="1"/>
  <c r="I9" i="1"/>
  <c r="H9" i="1"/>
  <c r="G9" i="1"/>
  <c r="C9" i="1"/>
  <c r="B9" i="1"/>
  <c r="A9" i="1"/>
  <c r="F9" i="1" s="1"/>
  <c r="R8" i="1"/>
  <c r="Q8" i="1"/>
  <c r="P8" i="1"/>
  <c r="O8" i="1"/>
  <c r="N8" i="1"/>
  <c r="M8" i="1"/>
  <c r="L8" i="1"/>
  <c r="K8" i="1"/>
  <c r="J8" i="1"/>
  <c r="I8" i="1"/>
  <c r="H8" i="1"/>
  <c r="G8" i="1"/>
  <c r="C8" i="1"/>
  <c r="B8" i="1"/>
  <c r="A8" i="1"/>
  <c r="F8" i="1" s="1"/>
  <c r="R7" i="1"/>
  <c r="Q7" i="1"/>
  <c r="P7" i="1"/>
  <c r="O7" i="1"/>
  <c r="N7" i="1"/>
  <c r="M7" i="1"/>
  <c r="L7" i="1"/>
  <c r="K7" i="1"/>
  <c r="J7" i="1"/>
  <c r="I7" i="1"/>
  <c r="H7" i="1"/>
  <c r="G7" i="1"/>
  <c r="C7" i="1"/>
  <c r="B7" i="1"/>
  <c r="A7" i="1"/>
  <c r="F7" i="1" s="1"/>
  <c r="R6" i="1"/>
  <c r="Q6" i="1"/>
  <c r="P6" i="1"/>
  <c r="O6" i="1"/>
  <c r="N6" i="1"/>
  <c r="M6" i="1"/>
  <c r="L6" i="1"/>
  <c r="K6" i="1"/>
  <c r="J6" i="1"/>
  <c r="I6" i="1"/>
  <c r="H6" i="1"/>
  <c r="G6" i="1"/>
  <c r="C6" i="1"/>
  <c r="B6" i="1"/>
  <c r="A6" i="1"/>
  <c r="F6" i="1" s="1"/>
  <c r="R5" i="1"/>
  <c r="Q5" i="1"/>
  <c r="P5" i="1"/>
  <c r="O5" i="1"/>
  <c r="N5" i="1"/>
  <c r="M5" i="1"/>
  <c r="L5" i="1"/>
  <c r="K5" i="1"/>
  <c r="J5" i="1"/>
  <c r="I5" i="1"/>
  <c r="H5" i="1"/>
  <c r="G5" i="1"/>
  <c r="C5" i="1"/>
  <c r="B5" i="1"/>
  <c r="A5" i="1"/>
  <c r="F5" i="1" s="1"/>
  <c r="R4" i="1"/>
  <c r="Q4" i="1"/>
  <c r="P4" i="1"/>
  <c r="O4" i="1"/>
  <c r="N4" i="1"/>
  <c r="M4" i="1"/>
  <c r="L4" i="1"/>
  <c r="K4" i="1"/>
  <c r="J4" i="1"/>
  <c r="I4" i="1"/>
  <c r="H4" i="1"/>
  <c r="G4" i="1"/>
  <c r="C4" i="1"/>
  <c r="B4" i="1"/>
  <c r="A4" i="1"/>
  <c r="F4" i="1" s="1"/>
</calcChain>
</file>

<file path=xl/sharedStrings.xml><?xml version="1.0" encoding="utf-8"?>
<sst xmlns="http://schemas.openxmlformats.org/spreadsheetml/2006/main" count="30" uniqueCount="17">
  <si>
    <t>© KfW Research</t>
  </si>
  <si>
    <t>Vervielfältigung und Verbreitung, auch auszugsweise, mit Quellenangabe gestattet.</t>
  </si>
  <si>
    <t>Reproduction and distribution, also of parts, are permitted provided that the source is mentioned.</t>
  </si>
  <si>
    <t>Grunddatensatz</t>
  </si>
  <si>
    <t>Basic data set</t>
  </si>
  <si>
    <t>KfW-ifo-Kredithürde</t>
  </si>
  <si>
    <t>KfW-ifo Credit Constraint Indicator</t>
  </si>
  <si>
    <t>Anteil Unternehmen in Kreditverhandlungen</t>
  </si>
  <si>
    <t>Kredithürde (Antwortanteil "Restriktiv")</t>
  </si>
  <si>
    <t>Alle Wirtschaftsbereiche</t>
  </si>
  <si>
    <t>Verarbeitendes Gewerbe</t>
  </si>
  <si>
    <t>Bauhauptgewerbe</t>
  </si>
  <si>
    <t>Großhandel</t>
  </si>
  <si>
    <t>Einzelhandel</t>
  </si>
  <si>
    <t>Dienstleister</t>
  </si>
  <si>
    <t>Kleine und mittlere Unternehmen</t>
  </si>
  <si>
    <t>Großunternehmen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</si>
</sst>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#,##0.0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\ \ @\ *."/>
    <numFmt numFmtId="173" formatCode="\ \ @"/>
    <numFmt numFmtId="174" formatCode="\ \ \ @\ *."/>
    <numFmt numFmtId="175" formatCode="\ \ \ @"/>
    <numFmt numFmtId="176" formatCode="\ \ \ \ @\ *."/>
    <numFmt numFmtId="177" formatCode="\ \ \ \ @"/>
    <numFmt numFmtId="178" formatCode="\ \ \ \ \ \ @\ *."/>
    <numFmt numFmtId="179" formatCode="\ \ \ \ \ \ @"/>
    <numFmt numFmtId="180" formatCode="\ \ \ \ \ \ \ @\ *."/>
    <numFmt numFmtId="181" formatCode="\ \ \ \ \ \ \ \ \ @\ *."/>
    <numFmt numFmtId="182" formatCode="\ \ \ \ \ \ \ \ \ @"/>
    <numFmt numFmtId="183" formatCode="mmm\/yy"/>
    <numFmt numFmtId="184" formatCode="0.0"/>
  </numFmts>
  <fonts count="15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22"/>
      <name val="Arial"/>
      <family val="2"/>
    </font>
    <font>
      <sz val="10"/>
      <name val="MetaNormalLF-Roman"/>
      <family val="2"/>
    </font>
    <font>
      <u/>
      <sz val="10"/>
      <color indexed="12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color indexed="17"/>
      <name val="Univers Condensed"/>
      <family val="2"/>
    </font>
    <font>
      <sz val="20"/>
      <name val="Arial"/>
      <family val="2"/>
    </font>
    <font>
      <b/>
      <sz val="11"/>
      <color theme="1"/>
      <name val="Arial"/>
      <family val="2"/>
    </font>
    <font>
      <sz val="10"/>
      <name val="Arial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165" fontId="1" fillId="0" borderId="0"/>
    <xf numFmtId="165" fontId="1" fillId="0" borderId="0"/>
    <xf numFmtId="49" fontId="1" fillId="0" borderId="0"/>
    <xf numFmtId="49" fontId="1" fillId="0" borderId="0"/>
    <xf numFmtId="166" fontId="1" fillId="0" borderId="0">
      <alignment horizontal="center"/>
    </xf>
    <xf numFmtId="166" fontId="1" fillId="0" borderId="0">
      <alignment horizontal="center"/>
    </xf>
    <xf numFmtId="167" fontId="1" fillId="0" borderId="0"/>
    <xf numFmtId="167" fontId="1" fillId="0" borderId="0"/>
    <xf numFmtId="168" fontId="1" fillId="0" borderId="0"/>
    <xf numFmtId="168" fontId="1" fillId="0" borderId="0"/>
    <xf numFmtId="169" fontId="1" fillId="0" borderId="0"/>
    <xf numFmtId="169" fontId="1" fillId="0" borderId="0"/>
    <xf numFmtId="170" fontId="1" fillId="0" borderId="0"/>
    <xf numFmtId="170" fontId="1" fillId="0" borderId="0"/>
    <xf numFmtId="171" fontId="8" fillId="0" borderId="0"/>
    <xf numFmtId="172" fontId="9" fillId="0" borderId="0"/>
    <xf numFmtId="173" fontId="8" fillId="0" borderId="0"/>
    <xf numFmtId="174" fontId="1" fillId="0" borderId="0"/>
    <xf numFmtId="174" fontId="1" fillId="0" borderId="0"/>
    <xf numFmtId="175" fontId="1" fillId="0" borderId="0"/>
    <xf numFmtId="175" fontId="1" fillId="0" borderId="0"/>
    <xf numFmtId="176" fontId="1" fillId="0" borderId="0"/>
    <xf numFmtId="176" fontId="1" fillId="0" borderId="0"/>
    <xf numFmtId="177" fontId="8" fillId="0" borderId="0"/>
    <xf numFmtId="178" fontId="1" fillId="0" borderId="0">
      <alignment horizontal="center"/>
    </xf>
    <xf numFmtId="178" fontId="1" fillId="0" borderId="0">
      <alignment horizontal="center"/>
    </xf>
    <xf numFmtId="179" fontId="1" fillId="0" borderId="0">
      <alignment horizontal="center"/>
    </xf>
    <xf numFmtId="179" fontId="1" fillId="0" borderId="0">
      <alignment horizontal="center"/>
    </xf>
    <xf numFmtId="180" fontId="1" fillId="0" borderId="0">
      <alignment horizontal="center"/>
    </xf>
    <xf numFmtId="180" fontId="1" fillId="0" borderId="0">
      <alignment horizontal="center"/>
    </xf>
    <xf numFmtId="181" fontId="1" fillId="0" borderId="0">
      <alignment horizontal="center"/>
    </xf>
    <xf numFmtId="181" fontId="1" fillId="0" borderId="0">
      <alignment horizontal="center"/>
    </xf>
    <xf numFmtId="182" fontId="1" fillId="0" borderId="0">
      <alignment horizontal="center"/>
    </xf>
    <xf numFmtId="182" fontId="1" fillId="0" borderId="0">
      <alignment horizontal="center"/>
    </xf>
    <xf numFmtId="0" fontId="1" fillId="0" borderId="1"/>
    <xf numFmtId="0" fontId="1" fillId="0" borderId="1"/>
    <xf numFmtId="0" fontId="10" fillId="0" borderId="0"/>
    <xf numFmtId="165" fontId="8" fillId="0" borderId="0"/>
    <xf numFmtId="49" fontId="8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</cellStyleXfs>
  <cellXfs count="30">
    <xf numFmtId="0" fontId="0" fillId="0" borderId="0" xfId="0"/>
    <xf numFmtId="0" fontId="5" fillId="16" borderId="0" xfId="0" applyFont="1" applyFill="1"/>
    <xf numFmtId="0" fontId="0" fillId="16" borderId="0" xfId="0" applyFill="1"/>
    <xf numFmtId="0" fontId="2" fillId="16" borderId="0" xfId="0" applyFont="1" applyFill="1"/>
    <xf numFmtId="0" fontId="6" fillId="16" borderId="0" xfId="20" applyFont="1" applyFill="1" applyAlignment="1">
      <alignment horizontal="left"/>
    </xf>
    <xf numFmtId="0" fontId="6" fillId="16" borderId="0" xfId="20" applyFont="1" applyFill="1" applyAlignment="1"/>
    <xf numFmtId="0" fontId="11" fillId="16" borderId="0" xfId="0" applyFont="1" applyFill="1"/>
    <xf numFmtId="164" fontId="0" fillId="0" borderId="0" xfId="0" applyNumberForma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7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17" fontId="14" fillId="0" borderId="2" xfId="0" applyNumberFormat="1" applyFont="1" applyBorder="1"/>
    <xf numFmtId="43" fontId="14" fillId="0" borderId="0" xfId="66" applyFont="1"/>
    <xf numFmtId="43" fontId="14" fillId="0" borderId="2" xfId="66" applyFont="1" applyBorder="1"/>
    <xf numFmtId="17" fontId="14" fillId="0" borderId="0" xfId="0" applyNumberFormat="1" applyFont="1"/>
    <xf numFmtId="43" fontId="14" fillId="0" borderId="9" xfId="66" applyFont="1" applyBorder="1"/>
    <xf numFmtId="183" fontId="0" fillId="0" borderId="0" xfId="0" applyNumberFormat="1"/>
    <xf numFmtId="184" fontId="0" fillId="0" borderId="0" xfId="0" applyNumberFormat="1"/>
    <xf numFmtId="17" fontId="0" fillId="0" borderId="0" xfId="0" applyNumberFormat="1"/>
    <xf numFmtId="0" fontId="0" fillId="0" borderId="2" xfId="0" applyBorder="1"/>
  </cellXfs>
  <cellStyles count="67">
    <cellStyle name="0mitP" xfId="23" xr:uid="{00000000-0005-0000-0000-000000000000}"/>
    <cellStyle name="0mitP 2" xfId="24" xr:uid="{00000000-0005-0000-0000-000001000000}"/>
    <cellStyle name="0ohneP" xfId="25" xr:uid="{00000000-0005-0000-0000-000002000000}"/>
    <cellStyle name="0ohneP 2" xfId="26" xr:uid="{00000000-0005-0000-0000-000003000000}"/>
    <cellStyle name="10mitP" xfId="27" xr:uid="{00000000-0005-0000-0000-000004000000}"/>
    <cellStyle name="10mitP 2" xfId="28" xr:uid="{00000000-0005-0000-0000-000005000000}"/>
    <cellStyle name="12mitP" xfId="29" xr:uid="{00000000-0005-0000-0000-000006000000}"/>
    <cellStyle name="12mitP 2" xfId="30" xr:uid="{00000000-0005-0000-0000-000007000000}"/>
    <cellStyle name="12ohneP" xfId="31" xr:uid="{00000000-0005-0000-0000-000008000000}"/>
    <cellStyle name="12ohneP 2" xfId="32" xr:uid="{00000000-0005-0000-0000-000009000000}"/>
    <cellStyle name="13mitP" xfId="33" xr:uid="{00000000-0005-0000-0000-00000A000000}"/>
    <cellStyle name="13mitP 2" xfId="34" xr:uid="{00000000-0005-0000-0000-00000B000000}"/>
    <cellStyle name="1mitP" xfId="35" xr:uid="{00000000-0005-0000-0000-00000C000000}"/>
    <cellStyle name="1mitP 2" xfId="36" xr:uid="{00000000-0005-0000-0000-00000D000000}"/>
    <cellStyle name="1ohneP" xfId="37" xr:uid="{00000000-0005-0000-0000-00000E000000}"/>
    <cellStyle name="20 % - Akzent1 2" xfId="1" xr:uid="{00000000-0005-0000-0000-00000F000000}"/>
    <cellStyle name="20 % - Akzent2 2" xfId="2" xr:uid="{00000000-0005-0000-0000-000010000000}"/>
    <cellStyle name="20 % - Akzent3 2" xfId="3" xr:uid="{00000000-0005-0000-0000-000011000000}"/>
    <cellStyle name="20 % - Akzent4 2" xfId="4" xr:uid="{00000000-0005-0000-0000-000012000000}"/>
    <cellStyle name="20 % - Akzent5 2" xfId="5" xr:uid="{00000000-0005-0000-0000-000013000000}"/>
    <cellStyle name="20 % - Akzent6 2" xfId="6" xr:uid="{00000000-0005-0000-0000-000014000000}"/>
    <cellStyle name="2mitP" xfId="38" xr:uid="{00000000-0005-0000-0000-000015000000}"/>
    <cellStyle name="2ohneP" xfId="39" xr:uid="{00000000-0005-0000-0000-000016000000}"/>
    <cellStyle name="3mitP" xfId="40" xr:uid="{00000000-0005-0000-0000-000017000000}"/>
    <cellStyle name="3mitP 2" xfId="41" xr:uid="{00000000-0005-0000-0000-000018000000}"/>
    <cellStyle name="3ohneP" xfId="42" xr:uid="{00000000-0005-0000-0000-000019000000}"/>
    <cellStyle name="3ohneP 2" xfId="43" xr:uid="{00000000-0005-0000-0000-00001A000000}"/>
    <cellStyle name="40 % - Akzent1 2" xfId="7" xr:uid="{00000000-0005-0000-0000-00001B000000}"/>
    <cellStyle name="40 % - Akzent2 2" xfId="8" xr:uid="{00000000-0005-0000-0000-00001C000000}"/>
    <cellStyle name="40 % - Akzent3 2" xfId="9" xr:uid="{00000000-0005-0000-0000-00001D000000}"/>
    <cellStyle name="40 % - Akzent4 2" xfId="10" xr:uid="{00000000-0005-0000-0000-00001E000000}"/>
    <cellStyle name="40 % - Akzent5 2" xfId="11" xr:uid="{00000000-0005-0000-0000-00001F000000}"/>
    <cellStyle name="40 % - Akzent6 2" xfId="12" xr:uid="{00000000-0005-0000-0000-000020000000}"/>
    <cellStyle name="4mitP" xfId="44" xr:uid="{00000000-0005-0000-0000-000021000000}"/>
    <cellStyle name="4mitP 2" xfId="45" xr:uid="{00000000-0005-0000-0000-000022000000}"/>
    <cellStyle name="4ohneP" xfId="46" xr:uid="{00000000-0005-0000-0000-000023000000}"/>
    <cellStyle name="60 % - Akzent1 2" xfId="13" xr:uid="{00000000-0005-0000-0000-000024000000}"/>
    <cellStyle name="60 % - Akzent2 2" xfId="14" xr:uid="{00000000-0005-0000-0000-000025000000}"/>
    <cellStyle name="60 % - Akzent3 2" xfId="15" xr:uid="{00000000-0005-0000-0000-000026000000}"/>
    <cellStyle name="60 % - Akzent4 2" xfId="16" xr:uid="{00000000-0005-0000-0000-000027000000}"/>
    <cellStyle name="60 % - Akzent5 2" xfId="17" xr:uid="{00000000-0005-0000-0000-000028000000}"/>
    <cellStyle name="60 % - Akzent6 2" xfId="18" xr:uid="{00000000-0005-0000-0000-000029000000}"/>
    <cellStyle name="6mitP" xfId="47" xr:uid="{00000000-0005-0000-0000-00002A000000}"/>
    <cellStyle name="6mitP 2" xfId="48" xr:uid="{00000000-0005-0000-0000-00002B000000}"/>
    <cellStyle name="6ohneP" xfId="49" xr:uid="{00000000-0005-0000-0000-00002C000000}"/>
    <cellStyle name="6ohneP 2" xfId="50" xr:uid="{00000000-0005-0000-0000-00002D000000}"/>
    <cellStyle name="7mitP" xfId="51" xr:uid="{00000000-0005-0000-0000-00002E000000}"/>
    <cellStyle name="7mitP 2" xfId="52" xr:uid="{00000000-0005-0000-0000-00002F000000}"/>
    <cellStyle name="9mitP" xfId="53" xr:uid="{00000000-0005-0000-0000-000030000000}"/>
    <cellStyle name="9mitP 2" xfId="54" xr:uid="{00000000-0005-0000-0000-000031000000}"/>
    <cellStyle name="9ohneP" xfId="55" xr:uid="{00000000-0005-0000-0000-000032000000}"/>
    <cellStyle name="9ohneP 2" xfId="56" xr:uid="{00000000-0005-0000-0000-000033000000}"/>
    <cellStyle name="Fuss" xfId="57" xr:uid="{00000000-0005-0000-0000-000034000000}"/>
    <cellStyle name="Fuss 2" xfId="58" xr:uid="{00000000-0005-0000-0000-000035000000}"/>
    <cellStyle name="Hyperlink 2" xfId="22" xr:uid="{00000000-0005-0000-0000-000036000000}"/>
    <cellStyle name="Hyperlink 3" xfId="65" xr:uid="{00000000-0005-0000-0000-000037000000}"/>
    <cellStyle name="Komma" xfId="66" builtinId="3"/>
    <cellStyle name="makro0696" xfId="59" xr:uid="{00000000-0005-0000-0000-000038000000}"/>
    <cellStyle name="mitP" xfId="60" xr:uid="{00000000-0005-0000-0000-000039000000}"/>
    <cellStyle name="ohneP" xfId="61" xr:uid="{00000000-0005-0000-0000-00003A000000}"/>
    <cellStyle name="Prozent 2" xfId="19" xr:uid="{00000000-0005-0000-0000-00003B000000}"/>
    <cellStyle name="Standard" xfId="0" builtinId="0"/>
    <cellStyle name="Standard 12" xfId="20" xr:uid="{00000000-0005-0000-0000-00003D000000}"/>
    <cellStyle name="Standard 2" xfId="21" xr:uid="{00000000-0005-0000-0000-00003E000000}"/>
    <cellStyle name="Standard 2 2" xfId="62" xr:uid="{00000000-0005-0000-0000-00003F000000}"/>
    <cellStyle name="Standard 3" xfId="63" xr:uid="{00000000-0005-0000-0000-000040000000}"/>
    <cellStyle name="Standard 3 2" xfId="64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KEc\_Gemeinsame_Ablage\Publikationen\Indikatoren\KfW-ifo-Kredith&#252;rde\2025\2025%20Q3\KfW-ifo-Kredith&#252;rde_2025-09.xlsx" TargetMode="External"/><Relationship Id="rId1" Type="http://schemas.openxmlformats.org/officeDocument/2006/relationships/externalLinkPath" Target="KfW-ifo-Kredith&#252;rde_2025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 ifo"/>
      <sheetName val="Grunddatensatz für VÖ"/>
      <sheetName val="Kredithürde"/>
      <sheetName val="ifo-hürde alt"/>
    </sheetNames>
    <sheetDataSet>
      <sheetData sheetId="0"/>
      <sheetData sheetId="1"/>
      <sheetData sheetId="2">
        <row r="4">
          <cell r="A4">
            <v>42795</v>
          </cell>
          <cell r="B4">
            <v>32.1</v>
          </cell>
          <cell r="C4">
            <v>35</v>
          </cell>
          <cell r="J4">
            <v>18.3</v>
          </cell>
          <cell r="K4">
            <v>6.7</v>
          </cell>
          <cell r="R4">
            <v>15</v>
          </cell>
          <cell r="S4">
            <v>12.6</v>
          </cell>
          <cell r="T4">
            <v>17.5</v>
          </cell>
          <cell r="U4">
            <v>24.1</v>
          </cell>
          <cell r="V4">
            <v>21.7</v>
          </cell>
          <cell r="AD4">
            <v>3.9</v>
          </cell>
          <cell r="AE4">
            <v>24.5</v>
          </cell>
          <cell r="AF4">
            <v>4.4000000000000004</v>
          </cell>
          <cell r="AG4">
            <v>0</v>
          </cell>
          <cell r="AH4">
            <v>12</v>
          </cell>
        </row>
        <row r="5">
          <cell r="A5">
            <v>42887</v>
          </cell>
          <cell r="B5">
            <v>29.9</v>
          </cell>
          <cell r="C5">
            <v>35.200000000000003</v>
          </cell>
          <cell r="J5">
            <v>19</v>
          </cell>
          <cell r="K5">
            <v>7.3</v>
          </cell>
          <cell r="R5">
            <v>15.9</v>
          </cell>
          <cell r="S5">
            <v>9.8000000000000007</v>
          </cell>
          <cell r="T5">
            <v>14.9</v>
          </cell>
          <cell r="U5">
            <v>19.899999999999999</v>
          </cell>
          <cell r="V5">
            <v>24.2</v>
          </cell>
          <cell r="AD5">
            <v>4.7</v>
          </cell>
          <cell r="AE5">
            <v>15.7</v>
          </cell>
          <cell r="AF5">
            <v>4.5999999999999996</v>
          </cell>
          <cell r="AG5">
            <v>0</v>
          </cell>
          <cell r="AH5">
            <v>13.8</v>
          </cell>
        </row>
        <row r="6">
          <cell r="A6">
            <v>42979</v>
          </cell>
          <cell r="B6">
            <v>29.5</v>
          </cell>
          <cell r="C6">
            <v>36</v>
          </cell>
          <cell r="J6">
            <v>15</v>
          </cell>
          <cell r="K6">
            <v>4.7</v>
          </cell>
          <cell r="R6">
            <v>14.8</v>
          </cell>
          <cell r="S6">
            <v>12.3</v>
          </cell>
          <cell r="T6">
            <v>9.8000000000000007</v>
          </cell>
          <cell r="U6">
            <v>21.8</v>
          </cell>
          <cell r="V6">
            <v>15.9</v>
          </cell>
          <cell r="AD6">
            <v>3.2</v>
          </cell>
          <cell r="AE6">
            <v>22.2</v>
          </cell>
          <cell r="AF6">
            <v>3.3</v>
          </cell>
          <cell r="AG6">
            <v>2.7</v>
          </cell>
          <cell r="AH6">
            <v>6.3</v>
          </cell>
        </row>
        <row r="7">
          <cell r="A7">
            <v>43070</v>
          </cell>
          <cell r="B7">
            <v>28.4</v>
          </cell>
          <cell r="C7">
            <v>38.6</v>
          </cell>
          <cell r="J7">
            <v>15.4</v>
          </cell>
          <cell r="K7">
            <v>3.8</v>
          </cell>
          <cell r="R7">
            <v>13.7</v>
          </cell>
          <cell r="S7">
            <v>9.5</v>
          </cell>
          <cell r="T7">
            <v>11.9</v>
          </cell>
          <cell r="U7">
            <v>21.2</v>
          </cell>
          <cell r="V7">
            <v>18.100000000000001</v>
          </cell>
          <cell r="AD7">
            <v>1.3</v>
          </cell>
          <cell r="AE7">
            <v>15.6</v>
          </cell>
          <cell r="AF7">
            <v>3.3</v>
          </cell>
          <cell r="AG7">
            <v>5.7</v>
          </cell>
          <cell r="AH7">
            <v>6</v>
          </cell>
        </row>
        <row r="8">
          <cell r="A8">
            <v>43160</v>
          </cell>
          <cell r="B8">
            <v>29.7</v>
          </cell>
          <cell r="C8">
            <v>35.1</v>
          </cell>
          <cell r="J8">
            <v>11.7</v>
          </cell>
          <cell r="K8">
            <v>3.6</v>
          </cell>
          <cell r="R8">
            <v>13.6</v>
          </cell>
          <cell r="S8">
            <v>4.9000000000000004</v>
          </cell>
          <cell r="T8">
            <v>9</v>
          </cell>
          <cell r="U8">
            <v>14</v>
          </cell>
          <cell r="V8">
            <v>12.3</v>
          </cell>
          <cell r="AD8">
            <v>0.3</v>
          </cell>
          <cell r="AE8">
            <v>11.5</v>
          </cell>
          <cell r="AF8">
            <v>5.6</v>
          </cell>
          <cell r="AG8">
            <v>11.3</v>
          </cell>
          <cell r="AH8">
            <v>4.7</v>
          </cell>
        </row>
        <row r="9">
          <cell r="A9">
            <v>43252</v>
          </cell>
          <cell r="B9">
            <v>27.7</v>
          </cell>
          <cell r="C9">
            <v>38.1</v>
          </cell>
          <cell r="J9">
            <v>14.3</v>
          </cell>
          <cell r="K9">
            <v>6.6</v>
          </cell>
          <cell r="R9">
            <v>13.3</v>
          </cell>
          <cell r="S9">
            <v>7.8</v>
          </cell>
          <cell r="T9">
            <v>13</v>
          </cell>
          <cell r="U9">
            <v>15.4</v>
          </cell>
          <cell r="V9">
            <v>16.8</v>
          </cell>
          <cell r="AD9">
            <v>4.2</v>
          </cell>
          <cell r="AE9">
            <v>18.600000000000001</v>
          </cell>
          <cell r="AF9">
            <v>5.4</v>
          </cell>
          <cell r="AG9">
            <v>13.6</v>
          </cell>
          <cell r="AH9">
            <v>7</v>
          </cell>
        </row>
        <row r="10">
          <cell r="A10">
            <v>43344</v>
          </cell>
          <cell r="B10">
            <v>26.8</v>
          </cell>
          <cell r="C10">
            <v>34.799999999999997</v>
          </cell>
          <cell r="J10">
            <v>12.2</v>
          </cell>
          <cell r="K10">
            <v>6.8</v>
          </cell>
          <cell r="R10">
            <v>11.2</v>
          </cell>
          <cell r="S10">
            <v>9.6</v>
          </cell>
          <cell r="T10">
            <v>12.8</v>
          </cell>
          <cell r="U10">
            <v>18.399999999999999</v>
          </cell>
          <cell r="V10">
            <v>12.8</v>
          </cell>
          <cell r="AD10">
            <v>6</v>
          </cell>
          <cell r="AE10">
            <v>7.6</v>
          </cell>
          <cell r="AF10">
            <v>6.1</v>
          </cell>
          <cell r="AG10">
            <v>11.8</v>
          </cell>
          <cell r="AH10">
            <v>6.4</v>
          </cell>
        </row>
        <row r="11">
          <cell r="A11">
            <v>43435</v>
          </cell>
          <cell r="B11">
            <v>26.3</v>
          </cell>
          <cell r="C11">
            <v>32.9</v>
          </cell>
          <cell r="J11">
            <v>15.9</v>
          </cell>
          <cell r="K11">
            <v>4.9000000000000004</v>
          </cell>
          <cell r="R11">
            <v>13.6</v>
          </cell>
          <cell r="S11">
            <v>7.5</v>
          </cell>
          <cell r="T11">
            <v>13.5</v>
          </cell>
          <cell r="U11">
            <v>18.7</v>
          </cell>
          <cell r="V11">
            <v>19.8</v>
          </cell>
          <cell r="AD11">
            <v>0.7</v>
          </cell>
          <cell r="AE11">
            <v>0</v>
          </cell>
          <cell r="AF11">
            <v>3.8</v>
          </cell>
          <cell r="AG11">
            <v>3.8</v>
          </cell>
          <cell r="AH11">
            <v>12.5</v>
          </cell>
        </row>
        <row r="12">
          <cell r="A12">
            <v>43525</v>
          </cell>
          <cell r="B12">
            <v>26.6</v>
          </cell>
          <cell r="C12">
            <v>36</v>
          </cell>
          <cell r="J12">
            <v>16.3</v>
          </cell>
          <cell r="K12">
            <v>4.7</v>
          </cell>
          <cell r="R12">
            <v>14.8</v>
          </cell>
          <cell r="S12">
            <v>8.3000000000000007</v>
          </cell>
          <cell r="T12">
            <v>16.899999999999999</v>
          </cell>
          <cell r="U12">
            <v>18.2</v>
          </cell>
          <cell r="V12">
            <v>19.100000000000001</v>
          </cell>
          <cell r="AD12">
            <v>1.3</v>
          </cell>
          <cell r="AE12">
            <v>5.2</v>
          </cell>
          <cell r="AF12">
            <v>5.0999999999999996</v>
          </cell>
          <cell r="AG12">
            <v>10</v>
          </cell>
          <cell r="AH12">
            <v>7.9</v>
          </cell>
        </row>
        <row r="13">
          <cell r="A13">
            <v>43617</v>
          </cell>
          <cell r="B13">
            <v>27.8</v>
          </cell>
          <cell r="C13">
            <v>36.200000000000003</v>
          </cell>
          <cell r="J13">
            <v>13.2</v>
          </cell>
          <cell r="K13">
            <v>7.2</v>
          </cell>
          <cell r="R13">
            <v>12.3</v>
          </cell>
          <cell r="S13">
            <v>6.3</v>
          </cell>
          <cell r="T13">
            <v>15.7</v>
          </cell>
          <cell r="U13">
            <v>20.2</v>
          </cell>
          <cell r="V13">
            <v>14.6</v>
          </cell>
          <cell r="AD13">
            <v>8.6</v>
          </cell>
          <cell r="AE13">
            <v>6.9</v>
          </cell>
          <cell r="AF13">
            <v>2.4</v>
          </cell>
          <cell r="AG13">
            <v>12</v>
          </cell>
          <cell r="AH13">
            <v>4.7</v>
          </cell>
        </row>
        <row r="14">
          <cell r="A14">
            <v>43709</v>
          </cell>
          <cell r="B14">
            <v>27.9</v>
          </cell>
          <cell r="C14">
            <v>34.1</v>
          </cell>
          <cell r="J14">
            <v>15</v>
          </cell>
          <cell r="K14">
            <v>10.9</v>
          </cell>
          <cell r="R14">
            <v>17.2</v>
          </cell>
          <cell r="S14">
            <v>6</v>
          </cell>
          <cell r="T14">
            <v>16.8</v>
          </cell>
          <cell r="U14">
            <v>18.899999999999999</v>
          </cell>
          <cell r="V14">
            <v>15.2</v>
          </cell>
          <cell r="AD14">
            <v>13.9</v>
          </cell>
          <cell r="AE14">
            <v>8.5</v>
          </cell>
          <cell r="AF14">
            <v>5.6</v>
          </cell>
          <cell r="AG14">
            <v>9.6</v>
          </cell>
          <cell r="AH14">
            <v>8.4</v>
          </cell>
        </row>
        <row r="15">
          <cell r="A15">
            <v>43800</v>
          </cell>
          <cell r="B15">
            <v>26.8</v>
          </cell>
          <cell r="C15">
            <v>36</v>
          </cell>
          <cell r="J15">
            <v>16.600000000000001</v>
          </cell>
          <cell r="K15">
            <v>10.1</v>
          </cell>
          <cell r="R15">
            <v>18.899999999999999</v>
          </cell>
          <cell r="S15">
            <v>5.9</v>
          </cell>
          <cell r="T15">
            <v>22.4</v>
          </cell>
          <cell r="U15">
            <v>16.8</v>
          </cell>
          <cell r="V15">
            <v>17</v>
          </cell>
          <cell r="AD15">
            <v>14.9</v>
          </cell>
          <cell r="AE15">
            <v>7.3</v>
          </cell>
          <cell r="AF15">
            <v>7</v>
          </cell>
          <cell r="AG15">
            <v>6.8</v>
          </cell>
          <cell r="AH15">
            <v>5.0999999999999996</v>
          </cell>
        </row>
        <row r="16">
          <cell r="A16">
            <v>43891</v>
          </cell>
          <cell r="B16">
            <v>25</v>
          </cell>
          <cell r="C16">
            <v>34.1</v>
          </cell>
          <cell r="J16">
            <v>17.3</v>
          </cell>
          <cell r="K16">
            <v>10.199999999999999</v>
          </cell>
          <cell r="R16">
            <v>16.8</v>
          </cell>
          <cell r="S16">
            <v>4.5999999999999996</v>
          </cell>
          <cell r="T16">
            <v>18.2</v>
          </cell>
          <cell r="U16">
            <v>18.899999999999999</v>
          </cell>
          <cell r="V16">
            <v>20.7</v>
          </cell>
          <cell r="AD16">
            <v>13.8</v>
          </cell>
          <cell r="AE16">
            <v>13</v>
          </cell>
          <cell r="AF16">
            <v>10.7</v>
          </cell>
          <cell r="AG16">
            <v>7.2</v>
          </cell>
          <cell r="AH16">
            <v>5.4</v>
          </cell>
        </row>
        <row r="17">
          <cell r="A17">
            <v>43983</v>
          </cell>
          <cell r="B17">
            <v>31.4</v>
          </cell>
          <cell r="C17">
            <v>37.6</v>
          </cell>
          <cell r="J17">
            <v>20.399999999999999</v>
          </cell>
          <cell r="K17">
            <v>16.2</v>
          </cell>
          <cell r="R17">
            <v>20.6</v>
          </cell>
          <cell r="S17">
            <v>8.6999999999999993</v>
          </cell>
          <cell r="T17">
            <v>15</v>
          </cell>
          <cell r="U17">
            <v>22.3</v>
          </cell>
          <cell r="V17">
            <v>24</v>
          </cell>
          <cell r="AD17">
            <v>18</v>
          </cell>
          <cell r="AE17">
            <v>32.6</v>
          </cell>
          <cell r="AF17">
            <v>10.5</v>
          </cell>
          <cell r="AG17">
            <v>10.4</v>
          </cell>
          <cell r="AH17">
            <v>15.5</v>
          </cell>
        </row>
        <row r="18">
          <cell r="A18">
            <v>44075</v>
          </cell>
          <cell r="B18">
            <v>30.1</v>
          </cell>
          <cell r="C18">
            <v>39.6</v>
          </cell>
          <cell r="J18">
            <v>21.5</v>
          </cell>
          <cell r="K18">
            <v>14.7</v>
          </cell>
          <cell r="R18">
            <v>20.399999999999999</v>
          </cell>
          <cell r="S18">
            <v>7.8</v>
          </cell>
          <cell r="T18">
            <v>21.9</v>
          </cell>
          <cell r="U18">
            <v>19.8</v>
          </cell>
          <cell r="V18">
            <v>26</v>
          </cell>
          <cell r="AD18">
            <v>13.8</v>
          </cell>
          <cell r="AE18">
            <v>31</v>
          </cell>
          <cell r="AF18">
            <v>13.5</v>
          </cell>
          <cell r="AG18">
            <v>19.399999999999999</v>
          </cell>
          <cell r="AH18">
            <v>13.3</v>
          </cell>
        </row>
        <row r="19">
          <cell r="A19">
            <v>44166</v>
          </cell>
          <cell r="B19">
            <v>22.1</v>
          </cell>
          <cell r="C19">
            <v>28.8</v>
          </cell>
          <cell r="J19">
            <v>21.9</v>
          </cell>
          <cell r="K19">
            <v>19.5</v>
          </cell>
          <cell r="R19">
            <v>16</v>
          </cell>
          <cell r="S19">
            <v>11</v>
          </cell>
          <cell r="T19">
            <v>22.9</v>
          </cell>
          <cell r="U19">
            <v>20.8</v>
          </cell>
          <cell r="V19">
            <v>29.1</v>
          </cell>
          <cell r="AD19">
            <v>23.9</v>
          </cell>
          <cell r="AE19">
            <v>34.700000000000003</v>
          </cell>
          <cell r="AF19">
            <v>5.3</v>
          </cell>
          <cell r="AG19">
            <v>26.6</v>
          </cell>
          <cell r="AH19">
            <v>12.5</v>
          </cell>
        </row>
        <row r="20">
          <cell r="A20">
            <v>44256</v>
          </cell>
          <cell r="B20">
            <v>20.6</v>
          </cell>
          <cell r="C20">
            <v>29</v>
          </cell>
          <cell r="J20">
            <v>22.4</v>
          </cell>
          <cell r="K20">
            <v>11.9</v>
          </cell>
          <cell r="R20">
            <v>21.5</v>
          </cell>
          <cell r="S20">
            <v>6.6</v>
          </cell>
          <cell r="T20">
            <v>21.5</v>
          </cell>
          <cell r="U20">
            <v>27.9</v>
          </cell>
          <cell r="V20">
            <v>26.8</v>
          </cell>
          <cell r="AD20">
            <v>9.5</v>
          </cell>
          <cell r="AE20">
            <v>28.8</v>
          </cell>
          <cell r="AF20">
            <v>5.9</v>
          </cell>
          <cell r="AG20">
            <v>26.2</v>
          </cell>
          <cell r="AH20">
            <v>10.4</v>
          </cell>
        </row>
        <row r="21">
          <cell r="A21">
            <v>44348</v>
          </cell>
          <cell r="B21">
            <v>19.5</v>
          </cell>
          <cell r="C21">
            <v>27.7</v>
          </cell>
          <cell r="J21">
            <v>18.399999999999999</v>
          </cell>
          <cell r="K21">
            <v>13.2</v>
          </cell>
          <cell r="R21">
            <v>15.4</v>
          </cell>
          <cell r="S21">
            <v>11</v>
          </cell>
          <cell r="T21">
            <v>25.8</v>
          </cell>
          <cell r="U21">
            <v>29.5</v>
          </cell>
          <cell r="V21">
            <v>20.3</v>
          </cell>
          <cell r="AD21">
            <v>11</v>
          </cell>
          <cell r="AE21">
            <v>47.6</v>
          </cell>
          <cell r="AF21">
            <v>6</v>
          </cell>
          <cell r="AG21">
            <v>17.5</v>
          </cell>
          <cell r="AH21">
            <v>13.6</v>
          </cell>
        </row>
        <row r="22">
          <cell r="A22">
            <v>44440</v>
          </cell>
          <cell r="B22">
            <v>17.7</v>
          </cell>
          <cell r="C22">
            <v>27.6</v>
          </cell>
          <cell r="J22">
            <v>20.100000000000001</v>
          </cell>
          <cell r="K22">
            <v>12.9</v>
          </cell>
          <cell r="R22">
            <v>17.3</v>
          </cell>
          <cell r="S22">
            <v>4.9000000000000004</v>
          </cell>
          <cell r="T22">
            <v>15.9</v>
          </cell>
          <cell r="U22">
            <v>17.7</v>
          </cell>
          <cell r="V22">
            <v>26.9</v>
          </cell>
          <cell r="AD22">
            <v>16.399999999999999</v>
          </cell>
          <cell r="AE22">
            <v>6.6</v>
          </cell>
          <cell r="AF22">
            <v>7.7</v>
          </cell>
          <cell r="AG22">
            <v>10.4</v>
          </cell>
          <cell r="AH22">
            <v>10.4</v>
          </cell>
        </row>
        <row r="23">
          <cell r="A23">
            <v>44531</v>
          </cell>
          <cell r="B23">
            <v>19.3</v>
          </cell>
          <cell r="C23">
            <v>27.8</v>
          </cell>
          <cell r="J23">
            <v>18.899999999999999</v>
          </cell>
          <cell r="K23">
            <v>8</v>
          </cell>
          <cell r="R23">
            <v>18.3</v>
          </cell>
          <cell r="S23">
            <v>5.9</v>
          </cell>
          <cell r="T23">
            <v>14.9</v>
          </cell>
          <cell r="U23">
            <v>18.7</v>
          </cell>
          <cell r="V23">
            <v>23.4</v>
          </cell>
          <cell r="AD23">
            <v>11.1</v>
          </cell>
          <cell r="AE23">
            <v>13.3</v>
          </cell>
          <cell r="AF23">
            <v>8.8000000000000007</v>
          </cell>
          <cell r="AG23">
            <v>5.4</v>
          </cell>
          <cell r="AH23">
            <v>3.4</v>
          </cell>
        </row>
        <row r="24">
          <cell r="A24">
            <v>44621</v>
          </cell>
          <cell r="B24">
            <v>20.6</v>
          </cell>
          <cell r="C24">
            <v>26.3</v>
          </cell>
          <cell r="J24">
            <v>17.7</v>
          </cell>
          <cell r="K24">
            <v>14.2</v>
          </cell>
          <cell r="R24">
            <v>11.7</v>
          </cell>
          <cell r="S24">
            <v>6.3</v>
          </cell>
          <cell r="T24">
            <v>14.3</v>
          </cell>
          <cell r="U24">
            <v>22.9</v>
          </cell>
          <cell r="V24">
            <v>24.9</v>
          </cell>
          <cell r="AD24">
            <v>22.6</v>
          </cell>
          <cell r="AE24">
            <v>12.7</v>
          </cell>
          <cell r="AF24">
            <v>9.5</v>
          </cell>
          <cell r="AG24">
            <v>5.2</v>
          </cell>
          <cell r="AH24">
            <v>6.2</v>
          </cell>
        </row>
        <row r="25">
          <cell r="A25">
            <v>44713</v>
          </cell>
          <cell r="B25">
            <v>21.1</v>
          </cell>
          <cell r="C25">
            <v>28.5</v>
          </cell>
          <cell r="J25">
            <v>20.8</v>
          </cell>
          <cell r="K25">
            <v>13.5</v>
          </cell>
          <cell r="R25">
            <v>17.7</v>
          </cell>
          <cell r="S25">
            <v>13.6</v>
          </cell>
          <cell r="T25">
            <v>18.8</v>
          </cell>
          <cell r="U25">
            <v>15.5</v>
          </cell>
          <cell r="V25">
            <v>25.9</v>
          </cell>
          <cell r="AD25">
            <v>15.8</v>
          </cell>
          <cell r="AE25">
            <v>6.8</v>
          </cell>
          <cell r="AF25">
            <v>7.8</v>
          </cell>
          <cell r="AG25">
            <v>12.4</v>
          </cell>
          <cell r="AH25">
            <v>12.6</v>
          </cell>
        </row>
        <row r="26">
          <cell r="A26">
            <v>44805</v>
          </cell>
          <cell r="B26">
            <v>20.3</v>
          </cell>
          <cell r="C26">
            <v>29.9</v>
          </cell>
          <cell r="J26">
            <v>27.9</v>
          </cell>
          <cell r="K26">
            <v>11.2</v>
          </cell>
          <cell r="R26">
            <v>27.7</v>
          </cell>
          <cell r="S26">
            <v>18.3</v>
          </cell>
          <cell r="T26">
            <v>17.3</v>
          </cell>
          <cell r="U26">
            <v>17.2</v>
          </cell>
          <cell r="V26">
            <v>33.200000000000003</v>
          </cell>
          <cell r="AD26">
            <v>8.6999999999999993</v>
          </cell>
          <cell r="AE26">
            <v>13.3</v>
          </cell>
          <cell r="AF26">
            <v>11.8</v>
          </cell>
          <cell r="AG26">
            <v>9.3000000000000007</v>
          </cell>
          <cell r="AH26">
            <v>15.3</v>
          </cell>
        </row>
        <row r="27">
          <cell r="A27">
            <v>44896</v>
          </cell>
          <cell r="B27">
            <v>19.3</v>
          </cell>
          <cell r="C27">
            <v>29.2</v>
          </cell>
          <cell r="J27">
            <v>31.3</v>
          </cell>
          <cell r="K27">
            <v>24.3</v>
          </cell>
          <cell r="R27">
            <v>24.8</v>
          </cell>
          <cell r="S27">
            <v>23.2</v>
          </cell>
          <cell r="T27">
            <v>22.6</v>
          </cell>
          <cell r="U27">
            <v>25.8</v>
          </cell>
          <cell r="V27">
            <v>39.9</v>
          </cell>
          <cell r="AD27">
            <v>29.8</v>
          </cell>
          <cell r="AE27">
            <v>39</v>
          </cell>
          <cell r="AF27">
            <v>8.1</v>
          </cell>
          <cell r="AG27">
            <v>6.4</v>
          </cell>
          <cell r="AH27">
            <v>25.2</v>
          </cell>
        </row>
        <row r="28">
          <cell r="A28">
            <v>44986</v>
          </cell>
          <cell r="B28">
            <v>20.9</v>
          </cell>
          <cell r="C28">
            <v>28.8</v>
          </cell>
          <cell r="J28">
            <v>25.5</v>
          </cell>
          <cell r="K28">
            <v>14.5</v>
          </cell>
          <cell r="R28">
            <v>21</v>
          </cell>
          <cell r="S28">
            <v>19.600000000000001</v>
          </cell>
          <cell r="T28">
            <v>20.2</v>
          </cell>
          <cell r="U28">
            <v>21.9</v>
          </cell>
          <cell r="V28">
            <v>31.4</v>
          </cell>
          <cell r="AD28">
            <v>7.8</v>
          </cell>
          <cell r="AE28">
            <v>46.7</v>
          </cell>
          <cell r="AF28">
            <v>11.7</v>
          </cell>
          <cell r="AG28">
            <v>22.6</v>
          </cell>
          <cell r="AH28">
            <v>19.399999999999999</v>
          </cell>
        </row>
        <row r="29">
          <cell r="A29">
            <v>45078</v>
          </cell>
          <cell r="B29">
            <v>21.6</v>
          </cell>
          <cell r="C29">
            <v>31.8</v>
          </cell>
          <cell r="J29">
            <v>25.6</v>
          </cell>
          <cell r="K29">
            <v>17.899999999999999</v>
          </cell>
          <cell r="R29">
            <v>25</v>
          </cell>
          <cell r="S29">
            <v>24.7</v>
          </cell>
          <cell r="T29">
            <v>26</v>
          </cell>
          <cell r="U29">
            <v>23.2</v>
          </cell>
          <cell r="V29">
            <v>26.5</v>
          </cell>
          <cell r="AD29">
            <v>14.7</v>
          </cell>
          <cell r="AE29">
            <v>30.9</v>
          </cell>
          <cell r="AF29">
            <v>18.899999999999999</v>
          </cell>
          <cell r="AG29">
            <v>15.8</v>
          </cell>
          <cell r="AH29">
            <v>21.9</v>
          </cell>
        </row>
        <row r="30">
          <cell r="A30">
            <v>45170</v>
          </cell>
          <cell r="B30">
            <v>20.2</v>
          </cell>
          <cell r="C30">
            <v>30.4</v>
          </cell>
          <cell r="J30">
            <v>31.7</v>
          </cell>
          <cell r="K30">
            <v>21.3</v>
          </cell>
          <cell r="R30">
            <v>32.4</v>
          </cell>
          <cell r="S30">
            <v>29</v>
          </cell>
          <cell r="T30">
            <v>29.5</v>
          </cell>
          <cell r="U30">
            <v>26.4</v>
          </cell>
          <cell r="V30">
            <v>32.9</v>
          </cell>
          <cell r="AD30">
            <v>19.100000000000001</v>
          </cell>
          <cell r="AE30">
            <v>30.1</v>
          </cell>
          <cell r="AF30">
            <v>10.9</v>
          </cell>
          <cell r="AG30">
            <v>32.6</v>
          </cell>
          <cell r="AH30">
            <v>22.6</v>
          </cell>
        </row>
        <row r="31">
          <cell r="A31">
            <v>45261</v>
          </cell>
          <cell r="B31">
            <v>19</v>
          </cell>
          <cell r="C31">
            <v>30.4</v>
          </cell>
          <cell r="J31">
            <v>28.8</v>
          </cell>
          <cell r="K31">
            <v>20.399999999999999</v>
          </cell>
          <cell r="R31">
            <v>26.3</v>
          </cell>
          <cell r="S31">
            <v>23.9</v>
          </cell>
          <cell r="T31">
            <v>33.799999999999997</v>
          </cell>
          <cell r="U31">
            <v>28</v>
          </cell>
          <cell r="V31">
            <v>31.4</v>
          </cell>
          <cell r="AD31">
            <v>16.7</v>
          </cell>
          <cell r="AE31">
            <v>13.5</v>
          </cell>
          <cell r="AF31">
            <v>20.8</v>
          </cell>
          <cell r="AG31">
            <v>28.6</v>
          </cell>
          <cell r="AH31">
            <v>23.7</v>
          </cell>
        </row>
        <row r="32">
          <cell r="A32">
            <v>45352</v>
          </cell>
          <cell r="B32">
            <v>20.5</v>
          </cell>
          <cell r="C32">
            <v>32.5</v>
          </cell>
          <cell r="J32">
            <v>26.3</v>
          </cell>
          <cell r="K32">
            <v>20.7</v>
          </cell>
          <cell r="R32">
            <v>20.3</v>
          </cell>
          <cell r="S32">
            <v>25</v>
          </cell>
          <cell r="T32">
            <v>28.9</v>
          </cell>
          <cell r="U32">
            <v>34.1</v>
          </cell>
          <cell r="V32">
            <v>29.7</v>
          </cell>
          <cell r="AD32">
            <v>18.3</v>
          </cell>
          <cell r="AE32">
            <v>18.8</v>
          </cell>
          <cell r="AF32">
            <v>9.6</v>
          </cell>
          <cell r="AG32">
            <v>21.3</v>
          </cell>
          <cell r="AH32">
            <v>27.2</v>
          </cell>
        </row>
        <row r="33">
          <cell r="A33">
            <v>45444</v>
          </cell>
          <cell r="B33">
            <v>21.2</v>
          </cell>
          <cell r="C33">
            <v>32.9</v>
          </cell>
          <cell r="J33">
            <v>27.8</v>
          </cell>
          <cell r="K33">
            <v>25.8</v>
          </cell>
          <cell r="R33">
            <v>29.2</v>
          </cell>
          <cell r="S33">
            <v>34.299999999999997</v>
          </cell>
          <cell r="T33">
            <v>27.2</v>
          </cell>
          <cell r="U33">
            <v>27.4</v>
          </cell>
          <cell r="V33">
            <v>25.2</v>
          </cell>
          <cell r="AD33">
            <v>20.5</v>
          </cell>
          <cell r="AE33">
            <v>28.1</v>
          </cell>
          <cell r="AF33">
            <v>20.9</v>
          </cell>
          <cell r="AG33">
            <v>35.1</v>
          </cell>
          <cell r="AH33">
            <v>31.6</v>
          </cell>
        </row>
        <row r="34">
          <cell r="A34">
            <v>45536</v>
          </cell>
          <cell r="B34">
            <v>20.3</v>
          </cell>
          <cell r="C34">
            <v>27.7</v>
          </cell>
          <cell r="J34">
            <v>31.5</v>
          </cell>
          <cell r="K34">
            <v>34.5</v>
          </cell>
          <cell r="R34">
            <v>31.2</v>
          </cell>
          <cell r="S34">
            <v>21.2</v>
          </cell>
          <cell r="T34">
            <v>24.8</v>
          </cell>
          <cell r="U34">
            <v>33.6</v>
          </cell>
          <cell r="V34">
            <v>35.1</v>
          </cell>
          <cell r="AD34">
            <v>40.4</v>
          </cell>
          <cell r="AE34">
            <v>19.8</v>
          </cell>
          <cell r="AF34">
            <v>21.1</v>
          </cell>
          <cell r="AG34">
            <v>15.9</v>
          </cell>
          <cell r="AH34">
            <v>36.9</v>
          </cell>
        </row>
        <row r="35">
          <cell r="A35">
            <v>45627</v>
          </cell>
          <cell r="B35">
            <v>21.1</v>
          </cell>
          <cell r="C35">
            <v>28</v>
          </cell>
          <cell r="J35">
            <v>32</v>
          </cell>
          <cell r="K35">
            <v>31.9</v>
          </cell>
          <cell r="R35">
            <v>33.4</v>
          </cell>
          <cell r="S35">
            <v>24.8</v>
          </cell>
          <cell r="T35">
            <v>36.700000000000003</v>
          </cell>
          <cell r="U35">
            <v>37.200000000000003</v>
          </cell>
          <cell r="V35">
            <v>31.6</v>
          </cell>
          <cell r="AD35">
            <v>35.5</v>
          </cell>
          <cell r="AE35">
            <v>28</v>
          </cell>
          <cell r="AF35">
            <v>21.6</v>
          </cell>
          <cell r="AG35">
            <v>36.200000000000003</v>
          </cell>
          <cell r="AH35">
            <v>27.9</v>
          </cell>
        </row>
        <row r="36">
          <cell r="A36">
            <v>45717</v>
          </cell>
          <cell r="B36">
            <v>19.899999999999999</v>
          </cell>
          <cell r="C36">
            <v>27.2</v>
          </cell>
          <cell r="J36">
            <v>33.799999999999997</v>
          </cell>
          <cell r="K36">
            <v>23.6</v>
          </cell>
          <cell r="R36">
            <v>33.200000000000003</v>
          </cell>
          <cell r="S36">
            <v>29.6</v>
          </cell>
          <cell r="T36">
            <v>36.799999999999997</v>
          </cell>
          <cell r="U36">
            <v>33.5</v>
          </cell>
          <cell r="V36">
            <v>35</v>
          </cell>
          <cell r="AD36">
            <v>20.8</v>
          </cell>
          <cell r="AE36">
            <v>33.299999999999997</v>
          </cell>
          <cell r="AF36">
            <v>27.8</v>
          </cell>
          <cell r="AG36">
            <v>20.399999999999999</v>
          </cell>
          <cell r="AH36">
            <v>27</v>
          </cell>
        </row>
        <row r="37">
          <cell r="A37">
            <v>45809</v>
          </cell>
          <cell r="B37">
            <v>20.9</v>
          </cell>
          <cell r="C37">
            <v>30.3</v>
          </cell>
          <cell r="J37">
            <v>35.200000000000003</v>
          </cell>
          <cell r="K37">
            <v>21.5</v>
          </cell>
          <cell r="R37">
            <v>35.700000000000003</v>
          </cell>
          <cell r="S37">
            <v>26.8</v>
          </cell>
          <cell r="T37">
            <v>41</v>
          </cell>
          <cell r="U37">
            <v>35.299999999999997</v>
          </cell>
          <cell r="V37">
            <v>36.200000000000003</v>
          </cell>
          <cell r="AD37">
            <v>19.600000000000001</v>
          </cell>
          <cell r="AE37">
            <v>20.2</v>
          </cell>
          <cell r="AF37">
            <v>24.5</v>
          </cell>
          <cell r="AG37">
            <v>31.5</v>
          </cell>
          <cell r="AH37">
            <v>20.2</v>
          </cell>
        </row>
        <row r="38">
          <cell r="A38">
            <v>45901</v>
          </cell>
          <cell r="B38">
            <v>19.5</v>
          </cell>
          <cell r="C38">
            <v>27.2</v>
          </cell>
          <cell r="J38">
            <v>33.9</v>
          </cell>
          <cell r="K38">
            <v>20.399999999999999</v>
          </cell>
          <cell r="R38">
            <v>34.5</v>
          </cell>
          <cell r="S38">
            <v>27.6</v>
          </cell>
          <cell r="T38">
            <v>37.9</v>
          </cell>
          <cell r="U38">
            <v>45.6</v>
          </cell>
          <cell r="V38">
            <v>33.299999999999997</v>
          </cell>
          <cell r="AD38">
            <v>15.5</v>
          </cell>
          <cell r="AE38">
            <v>37</v>
          </cell>
          <cell r="AF38">
            <v>21.1</v>
          </cell>
          <cell r="AG38">
            <v>32.700000000000003</v>
          </cell>
          <cell r="AH38">
            <v>21.6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5" sqref="A5"/>
    </sheetView>
  </sheetViews>
  <sheetFormatPr baseColWidth="10" defaultRowHeight="12.75"/>
  <cols>
    <col min="1" max="1" width="85.42578125" customWidth="1"/>
  </cols>
  <sheetData>
    <row r="1" spans="1:1" ht="24" customHeight="1">
      <c r="A1" s="1" t="s">
        <v>5</v>
      </c>
    </row>
    <row r="2" spans="1:1" ht="25.5">
      <c r="A2" s="6" t="s">
        <v>3</v>
      </c>
    </row>
    <row r="3" spans="1:1" ht="24" customHeight="1">
      <c r="A3" s="2"/>
    </row>
    <row r="4" spans="1:1" ht="24" customHeight="1">
      <c r="A4" s="2"/>
    </row>
    <row r="5" spans="1:1" ht="24" customHeight="1">
      <c r="A5" s="1" t="s">
        <v>6</v>
      </c>
    </row>
    <row r="6" spans="1:1" ht="24" customHeight="1">
      <c r="A6" s="6" t="s">
        <v>4</v>
      </c>
    </row>
    <row r="7" spans="1:1" ht="24" customHeight="1">
      <c r="A7" s="2"/>
    </row>
    <row r="8" spans="1:1" ht="24" customHeight="1">
      <c r="A8" s="2"/>
    </row>
    <row r="9" spans="1:1">
      <c r="A9" s="3" t="s">
        <v>0</v>
      </c>
    </row>
    <row r="10" spans="1:1">
      <c r="A10" s="4" t="s">
        <v>1</v>
      </c>
    </row>
    <row r="11" spans="1:1">
      <c r="A11" s="5" t="s"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9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12" sqref="D12"/>
    </sheetView>
  </sheetViews>
  <sheetFormatPr baseColWidth="10" defaultRowHeight="12.75"/>
  <cols>
    <col min="2" max="2" width="17.85546875" customWidth="1"/>
    <col min="3" max="3" width="18.140625" customWidth="1"/>
    <col min="7" max="8" width="17.85546875" customWidth="1"/>
    <col min="9" max="18" width="18.28515625" customWidth="1"/>
  </cols>
  <sheetData>
    <row r="1" spans="1:33" ht="20.25" customHeight="1">
      <c r="A1" s="8" t="s">
        <v>7</v>
      </c>
      <c r="B1" s="8"/>
      <c r="C1" s="8"/>
      <c r="F1" s="8" t="s">
        <v>8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</row>
    <row r="2" spans="1:33" ht="18" customHeight="1">
      <c r="A2" s="10"/>
      <c r="B2" s="11" t="s">
        <v>9</v>
      </c>
      <c r="C2" s="12"/>
      <c r="G2" s="13" t="s">
        <v>9</v>
      </c>
      <c r="H2" s="12"/>
      <c r="I2" s="11" t="s">
        <v>10</v>
      </c>
      <c r="J2" s="11"/>
      <c r="K2" s="11" t="s">
        <v>11</v>
      </c>
      <c r="L2" s="12"/>
      <c r="M2" s="11" t="s">
        <v>12</v>
      </c>
      <c r="N2" s="12"/>
      <c r="O2" s="11" t="s">
        <v>13</v>
      </c>
      <c r="P2" s="12"/>
      <c r="Q2" s="13" t="s">
        <v>14</v>
      </c>
      <c r="R2" s="12"/>
    </row>
    <row r="3" spans="1:33" ht="42.75">
      <c r="A3" s="10"/>
      <c r="B3" s="14" t="s">
        <v>15</v>
      </c>
      <c r="C3" s="15" t="s">
        <v>16</v>
      </c>
      <c r="G3" s="16" t="s">
        <v>15</v>
      </c>
      <c r="H3" s="17" t="s">
        <v>16</v>
      </c>
      <c r="I3" s="18" t="s">
        <v>15</v>
      </c>
      <c r="J3" s="19" t="s">
        <v>16</v>
      </c>
      <c r="K3" s="20" t="s">
        <v>15</v>
      </c>
      <c r="L3" s="19" t="s">
        <v>16</v>
      </c>
      <c r="M3" s="20" t="s">
        <v>15</v>
      </c>
      <c r="N3" s="19" t="s">
        <v>16</v>
      </c>
      <c r="O3" s="20" t="s">
        <v>15</v>
      </c>
      <c r="P3" s="19" t="s">
        <v>16</v>
      </c>
      <c r="Q3" s="20" t="s">
        <v>15</v>
      </c>
      <c r="R3" s="19" t="s">
        <v>16</v>
      </c>
    </row>
    <row r="4" spans="1:33" ht="14.25">
      <c r="A4" s="21">
        <f>[1]Kredithürde!A4</f>
        <v>42795</v>
      </c>
      <c r="B4" s="22">
        <f>[1]Kredithürde!B4</f>
        <v>32.1</v>
      </c>
      <c r="C4" s="23">
        <f>[1]Kredithürde!C4</f>
        <v>35</v>
      </c>
      <c r="F4" s="24">
        <f>A4</f>
        <v>42795</v>
      </c>
      <c r="G4" s="25">
        <f>[1]Kredithürde!J4</f>
        <v>18.3</v>
      </c>
      <c r="H4" s="23">
        <f>[1]Kredithürde!K4</f>
        <v>6.7</v>
      </c>
      <c r="I4" s="22">
        <f>[1]Kredithürde!R4</f>
        <v>15</v>
      </c>
      <c r="J4" s="23">
        <f>[1]Kredithürde!AD4</f>
        <v>3.9</v>
      </c>
      <c r="K4" s="22">
        <f>[1]Kredithürde!S4</f>
        <v>12.6</v>
      </c>
      <c r="L4" s="23">
        <f>[1]Kredithürde!AE4</f>
        <v>24.5</v>
      </c>
      <c r="M4" s="22">
        <f>[1]Kredithürde!T4</f>
        <v>17.5</v>
      </c>
      <c r="N4" s="23">
        <f>[1]Kredithürde!AF4</f>
        <v>4.4000000000000004</v>
      </c>
      <c r="O4" s="22">
        <f>[1]Kredithürde!U4</f>
        <v>24.1</v>
      </c>
      <c r="P4" s="23">
        <f>[1]Kredithürde!AG4</f>
        <v>0</v>
      </c>
      <c r="Q4" s="22">
        <f>[1]Kredithürde!V4</f>
        <v>21.7</v>
      </c>
      <c r="R4" s="23">
        <f>[1]Kredithürde!AH4</f>
        <v>12</v>
      </c>
    </row>
    <row r="5" spans="1:33" ht="14.25">
      <c r="A5" s="21">
        <f>[1]Kredithürde!A5</f>
        <v>42887</v>
      </c>
      <c r="B5" s="22">
        <f>[1]Kredithürde!B5</f>
        <v>29.9</v>
      </c>
      <c r="C5" s="23">
        <f>[1]Kredithürde!C5</f>
        <v>35.200000000000003</v>
      </c>
      <c r="F5" s="24">
        <f t="shared" ref="F5:F38" si="0">A5</f>
        <v>42887</v>
      </c>
      <c r="G5" s="25">
        <f>[1]Kredithürde!J5</f>
        <v>19</v>
      </c>
      <c r="H5" s="23">
        <f>[1]Kredithürde!K5</f>
        <v>7.3</v>
      </c>
      <c r="I5" s="22">
        <f>[1]Kredithürde!R5</f>
        <v>15.9</v>
      </c>
      <c r="J5" s="23">
        <f>[1]Kredithürde!AD5</f>
        <v>4.7</v>
      </c>
      <c r="K5" s="22">
        <f>[1]Kredithürde!S5</f>
        <v>9.8000000000000007</v>
      </c>
      <c r="L5" s="23">
        <f>[1]Kredithürde!AE5</f>
        <v>15.7</v>
      </c>
      <c r="M5" s="22">
        <f>[1]Kredithürde!T5</f>
        <v>14.9</v>
      </c>
      <c r="N5" s="23">
        <f>[1]Kredithürde!AF5</f>
        <v>4.5999999999999996</v>
      </c>
      <c r="O5" s="22">
        <f>[1]Kredithürde!U5</f>
        <v>19.899999999999999</v>
      </c>
      <c r="P5" s="23">
        <f>[1]Kredithürde!AG5</f>
        <v>0</v>
      </c>
      <c r="Q5" s="22">
        <f>[1]Kredithürde!V5</f>
        <v>24.2</v>
      </c>
      <c r="R5" s="23">
        <f>[1]Kredithürde!AH5</f>
        <v>13.8</v>
      </c>
    </row>
    <row r="6" spans="1:33" ht="14.25">
      <c r="A6" s="21">
        <f>[1]Kredithürde!A6</f>
        <v>42979</v>
      </c>
      <c r="B6" s="22">
        <f>[1]Kredithürde!B6</f>
        <v>29.5</v>
      </c>
      <c r="C6" s="23">
        <f>[1]Kredithürde!C6</f>
        <v>36</v>
      </c>
      <c r="F6" s="24">
        <f t="shared" si="0"/>
        <v>42979</v>
      </c>
      <c r="G6" s="25">
        <f>[1]Kredithürde!J6</f>
        <v>15</v>
      </c>
      <c r="H6" s="23">
        <f>[1]Kredithürde!K6</f>
        <v>4.7</v>
      </c>
      <c r="I6" s="22">
        <f>[1]Kredithürde!R6</f>
        <v>14.8</v>
      </c>
      <c r="J6" s="23">
        <f>[1]Kredithürde!AD6</f>
        <v>3.2</v>
      </c>
      <c r="K6" s="22">
        <f>[1]Kredithürde!S6</f>
        <v>12.3</v>
      </c>
      <c r="L6" s="23">
        <f>[1]Kredithürde!AE6</f>
        <v>22.2</v>
      </c>
      <c r="M6" s="22">
        <f>[1]Kredithürde!T6</f>
        <v>9.8000000000000007</v>
      </c>
      <c r="N6" s="23">
        <f>[1]Kredithürde!AF6</f>
        <v>3.3</v>
      </c>
      <c r="O6" s="22">
        <f>[1]Kredithürde!U6</f>
        <v>21.8</v>
      </c>
      <c r="P6" s="23">
        <f>[1]Kredithürde!AG6</f>
        <v>2.7</v>
      </c>
      <c r="Q6" s="22">
        <f>[1]Kredithürde!V6</f>
        <v>15.9</v>
      </c>
      <c r="R6" s="23">
        <f>[1]Kredithürde!AH6</f>
        <v>6.3</v>
      </c>
    </row>
    <row r="7" spans="1:33" ht="14.25">
      <c r="A7" s="21">
        <f>[1]Kredithürde!A7</f>
        <v>43070</v>
      </c>
      <c r="B7" s="22">
        <f>[1]Kredithürde!B7</f>
        <v>28.4</v>
      </c>
      <c r="C7" s="23">
        <f>[1]Kredithürde!C7</f>
        <v>38.6</v>
      </c>
      <c r="F7" s="24">
        <f t="shared" si="0"/>
        <v>43070</v>
      </c>
      <c r="G7" s="25">
        <f>[1]Kredithürde!J7</f>
        <v>15.4</v>
      </c>
      <c r="H7" s="23">
        <f>[1]Kredithürde!K7</f>
        <v>3.8</v>
      </c>
      <c r="I7" s="22">
        <f>[1]Kredithürde!R7</f>
        <v>13.7</v>
      </c>
      <c r="J7" s="23">
        <f>[1]Kredithürde!AD7</f>
        <v>1.3</v>
      </c>
      <c r="K7" s="22">
        <f>[1]Kredithürde!S7</f>
        <v>9.5</v>
      </c>
      <c r="L7" s="23">
        <f>[1]Kredithürde!AE7</f>
        <v>15.6</v>
      </c>
      <c r="M7" s="22">
        <f>[1]Kredithürde!T7</f>
        <v>11.9</v>
      </c>
      <c r="N7" s="23">
        <f>[1]Kredithürde!AF7</f>
        <v>3.3</v>
      </c>
      <c r="O7" s="22">
        <f>[1]Kredithürde!U7</f>
        <v>21.2</v>
      </c>
      <c r="P7" s="23">
        <f>[1]Kredithürde!AG7</f>
        <v>5.7</v>
      </c>
      <c r="Q7" s="22">
        <f>[1]Kredithürde!V7</f>
        <v>18.100000000000001</v>
      </c>
      <c r="R7" s="23">
        <f>[1]Kredithürde!AH7</f>
        <v>6</v>
      </c>
      <c r="U7" s="26"/>
      <c r="V7" s="26"/>
      <c r="W7" s="26"/>
      <c r="X7" s="26"/>
    </row>
    <row r="8" spans="1:33" ht="14.25">
      <c r="A8" s="21">
        <f>[1]Kredithürde!A8</f>
        <v>43160</v>
      </c>
      <c r="B8" s="22">
        <f>[1]Kredithürde!B8</f>
        <v>29.7</v>
      </c>
      <c r="C8" s="23">
        <f>[1]Kredithürde!C8</f>
        <v>35.1</v>
      </c>
      <c r="F8" s="24">
        <f t="shared" si="0"/>
        <v>43160</v>
      </c>
      <c r="G8" s="25">
        <f>[1]Kredithürde!J8</f>
        <v>11.7</v>
      </c>
      <c r="H8" s="23">
        <f>[1]Kredithürde!K8</f>
        <v>3.6</v>
      </c>
      <c r="I8" s="22">
        <f>[1]Kredithürde!R8</f>
        <v>13.6</v>
      </c>
      <c r="J8" s="23">
        <f>[1]Kredithürde!AD8</f>
        <v>0.3</v>
      </c>
      <c r="K8" s="22">
        <f>[1]Kredithürde!S8</f>
        <v>4.9000000000000004</v>
      </c>
      <c r="L8" s="23">
        <f>[1]Kredithürde!AE8</f>
        <v>11.5</v>
      </c>
      <c r="M8" s="22">
        <f>[1]Kredithürde!T8</f>
        <v>9</v>
      </c>
      <c r="N8" s="23">
        <f>[1]Kredithürde!AF8</f>
        <v>5.6</v>
      </c>
      <c r="O8" s="22">
        <f>[1]Kredithürde!U8</f>
        <v>14</v>
      </c>
      <c r="P8" s="23">
        <f>[1]Kredithürde!AG8</f>
        <v>11.3</v>
      </c>
      <c r="Q8" s="22">
        <f>[1]Kredithürde!V8</f>
        <v>12.3</v>
      </c>
      <c r="R8" s="23">
        <f>[1]Kredithürde!AH8</f>
        <v>4.7</v>
      </c>
      <c r="U8" s="27"/>
      <c r="V8" s="27"/>
      <c r="Y8" s="26"/>
      <c r="Z8" s="26"/>
      <c r="AA8" s="26"/>
      <c r="AB8" s="26"/>
      <c r="AC8" s="26"/>
      <c r="AD8" s="26"/>
      <c r="AE8" s="26"/>
      <c r="AF8" s="26"/>
      <c r="AG8" s="26"/>
    </row>
    <row r="9" spans="1:33" ht="14.25">
      <c r="A9" s="21">
        <f>[1]Kredithürde!A9</f>
        <v>43252</v>
      </c>
      <c r="B9" s="22">
        <f>[1]Kredithürde!B9</f>
        <v>27.7</v>
      </c>
      <c r="C9" s="23">
        <f>[1]Kredithürde!C9</f>
        <v>38.1</v>
      </c>
      <c r="F9" s="24">
        <f t="shared" si="0"/>
        <v>43252</v>
      </c>
      <c r="G9" s="25">
        <f>[1]Kredithürde!J9</f>
        <v>14.3</v>
      </c>
      <c r="H9" s="23">
        <f>[1]Kredithürde!K9</f>
        <v>6.6</v>
      </c>
      <c r="I9" s="22">
        <f>[1]Kredithürde!R9</f>
        <v>13.3</v>
      </c>
      <c r="J9" s="23">
        <f>[1]Kredithürde!AD9</f>
        <v>4.2</v>
      </c>
      <c r="K9" s="22">
        <f>[1]Kredithürde!S9</f>
        <v>7.8</v>
      </c>
      <c r="L9" s="23">
        <f>[1]Kredithürde!AE9</f>
        <v>18.600000000000001</v>
      </c>
      <c r="M9" s="22">
        <f>[1]Kredithürde!T9</f>
        <v>13</v>
      </c>
      <c r="N9" s="23">
        <f>[1]Kredithürde!AF9</f>
        <v>5.4</v>
      </c>
      <c r="O9" s="22">
        <f>[1]Kredithürde!U9</f>
        <v>15.4</v>
      </c>
      <c r="P9" s="23">
        <f>[1]Kredithürde!AG9</f>
        <v>13.6</v>
      </c>
      <c r="Q9" s="22">
        <f>[1]Kredithürde!V9</f>
        <v>16.8</v>
      </c>
      <c r="R9" s="23">
        <f>[1]Kredithürde!AH9</f>
        <v>7</v>
      </c>
      <c r="X9" s="7"/>
      <c r="Y9" s="27"/>
    </row>
    <row r="10" spans="1:33" ht="14.25">
      <c r="A10" s="21">
        <f>[1]Kredithürde!A10</f>
        <v>43344</v>
      </c>
      <c r="B10" s="22">
        <f>[1]Kredithürde!B10</f>
        <v>26.8</v>
      </c>
      <c r="C10" s="23">
        <f>[1]Kredithürde!C10</f>
        <v>34.799999999999997</v>
      </c>
      <c r="F10" s="24">
        <f t="shared" si="0"/>
        <v>43344</v>
      </c>
      <c r="G10" s="25">
        <f>[1]Kredithürde!J10</f>
        <v>12.2</v>
      </c>
      <c r="H10" s="23">
        <f>[1]Kredithürde!K10</f>
        <v>6.8</v>
      </c>
      <c r="I10" s="22">
        <f>[1]Kredithürde!R10</f>
        <v>11.2</v>
      </c>
      <c r="J10" s="23">
        <f>[1]Kredithürde!AD10</f>
        <v>6</v>
      </c>
      <c r="K10" s="22">
        <f>[1]Kredithürde!S10</f>
        <v>9.6</v>
      </c>
      <c r="L10" s="23">
        <f>[1]Kredithürde!AE10</f>
        <v>7.6</v>
      </c>
      <c r="M10" s="22">
        <f>[1]Kredithürde!T10</f>
        <v>12.8</v>
      </c>
      <c r="N10" s="23">
        <f>[1]Kredithürde!AF10</f>
        <v>6.1</v>
      </c>
      <c r="O10" s="22">
        <f>[1]Kredithürde!U10</f>
        <v>18.399999999999999</v>
      </c>
      <c r="P10" s="23">
        <f>[1]Kredithürde!AG10</f>
        <v>11.8</v>
      </c>
      <c r="Q10" s="22">
        <f>[1]Kredithürde!V10</f>
        <v>12.8</v>
      </c>
      <c r="R10" s="23">
        <f>[1]Kredithürde!AH10</f>
        <v>6.4</v>
      </c>
      <c r="X10" s="27"/>
      <c r="Y10" s="27"/>
      <c r="Z10" s="27"/>
      <c r="AA10" s="7"/>
      <c r="AB10" s="7"/>
      <c r="AC10" s="7"/>
      <c r="AD10" s="7"/>
      <c r="AE10" s="7"/>
      <c r="AF10" s="7"/>
      <c r="AG10" s="7"/>
    </row>
    <row r="11" spans="1:33" ht="14.25">
      <c r="A11" s="21">
        <f>[1]Kredithürde!A11</f>
        <v>43435</v>
      </c>
      <c r="B11" s="22">
        <f>[1]Kredithürde!B11</f>
        <v>26.3</v>
      </c>
      <c r="C11" s="23">
        <f>[1]Kredithürde!C11</f>
        <v>32.9</v>
      </c>
      <c r="F11" s="24">
        <f t="shared" si="0"/>
        <v>43435</v>
      </c>
      <c r="G11" s="25">
        <f>[1]Kredithürde!J11</f>
        <v>15.9</v>
      </c>
      <c r="H11" s="23">
        <f>[1]Kredithürde!K11</f>
        <v>4.9000000000000004</v>
      </c>
      <c r="I11" s="22">
        <f>[1]Kredithürde!R11</f>
        <v>13.6</v>
      </c>
      <c r="J11" s="23">
        <f>[1]Kredithürde!AD11</f>
        <v>0.7</v>
      </c>
      <c r="K11" s="22">
        <f>[1]Kredithürde!S11</f>
        <v>7.5</v>
      </c>
      <c r="L11" s="23">
        <f>[1]Kredithürde!AE11</f>
        <v>0</v>
      </c>
      <c r="M11" s="22">
        <f>[1]Kredithürde!T11</f>
        <v>13.5</v>
      </c>
      <c r="N11" s="23">
        <f>[1]Kredithürde!AF11</f>
        <v>3.8</v>
      </c>
      <c r="O11" s="22">
        <f>[1]Kredithürde!U11</f>
        <v>18.7</v>
      </c>
      <c r="P11" s="23">
        <f>[1]Kredithürde!AG11</f>
        <v>3.8</v>
      </c>
      <c r="Q11" s="22">
        <f>[1]Kredithürde!V11</f>
        <v>19.8</v>
      </c>
      <c r="R11" s="23">
        <f>[1]Kredithürde!AH11</f>
        <v>12.5</v>
      </c>
      <c r="W11" s="27"/>
      <c r="X11" s="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1:33" ht="14.25">
      <c r="A12" s="21">
        <f>[1]Kredithürde!A12</f>
        <v>43525</v>
      </c>
      <c r="B12" s="22">
        <f>[1]Kredithürde!B12</f>
        <v>26.6</v>
      </c>
      <c r="C12" s="23">
        <f>[1]Kredithürde!C12</f>
        <v>36</v>
      </c>
      <c r="F12" s="24">
        <f t="shared" si="0"/>
        <v>43525</v>
      </c>
      <c r="G12" s="25">
        <f>[1]Kredithürde!J12</f>
        <v>16.3</v>
      </c>
      <c r="H12" s="23">
        <f>[1]Kredithürde!K12</f>
        <v>4.7</v>
      </c>
      <c r="I12" s="22">
        <f>[1]Kredithürde!R12</f>
        <v>14.8</v>
      </c>
      <c r="J12" s="23">
        <f>[1]Kredithürde!AD12</f>
        <v>1.3</v>
      </c>
      <c r="K12" s="22">
        <f>[1]Kredithürde!S12</f>
        <v>8.3000000000000007</v>
      </c>
      <c r="L12" s="23">
        <f>[1]Kredithürde!AE12</f>
        <v>5.2</v>
      </c>
      <c r="M12" s="22">
        <f>[1]Kredithürde!T12</f>
        <v>16.899999999999999</v>
      </c>
      <c r="N12" s="23">
        <f>[1]Kredithürde!AF12</f>
        <v>5.0999999999999996</v>
      </c>
      <c r="O12" s="22">
        <f>[1]Kredithürde!U12</f>
        <v>18.2</v>
      </c>
      <c r="P12" s="23">
        <f>[1]Kredithürde!AG12</f>
        <v>10</v>
      </c>
      <c r="Q12" s="22">
        <f>[1]Kredithürde!V12</f>
        <v>19.100000000000001</v>
      </c>
      <c r="R12" s="23">
        <f>[1]Kredithürde!AH12</f>
        <v>7.9</v>
      </c>
      <c r="X12" s="27"/>
      <c r="Y12" s="27"/>
      <c r="Z12" s="27"/>
      <c r="AA12" s="7"/>
      <c r="AB12" s="7"/>
      <c r="AC12" s="7"/>
      <c r="AD12" s="7"/>
      <c r="AE12" s="7"/>
      <c r="AF12" s="7"/>
      <c r="AG12" s="7"/>
    </row>
    <row r="13" spans="1:33" ht="14.25">
      <c r="A13" s="21">
        <f>[1]Kredithürde!A13</f>
        <v>43617</v>
      </c>
      <c r="B13" s="22">
        <f>[1]Kredithürde!B13</f>
        <v>27.8</v>
      </c>
      <c r="C13" s="23">
        <f>[1]Kredithürde!C13</f>
        <v>36.200000000000003</v>
      </c>
      <c r="F13" s="24">
        <f t="shared" si="0"/>
        <v>43617</v>
      </c>
      <c r="G13" s="25">
        <f>[1]Kredithürde!J13</f>
        <v>13.2</v>
      </c>
      <c r="H13" s="23">
        <f>[1]Kredithürde!K13</f>
        <v>7.2</v>
      </c>
      <c r="I13" s="22">
        <f>[1]Kredithürde!R13</f>
        <v>12.3</v>
      </c>
      <c r="J13" s="23">
        <f>[1]Kredithürde!AD13</f>
        <v>8.6</v>
      </c>
      <c r="K13" s="22">
        <f>[1]Kredithürde!S13</f>
        <v>6.3</v>
      </c>
      <c r="L13" s="23">
        <f>[1]Kredithürde!AE13</f>
        <v>6.9</v>
      </c>
      <c r="M13" s="22">
        <f>[1]Kredithürde!T13</f>
        <v>15.7</v>
      </c>
      <c r="N13" s="23">
        <f>[1]Kredithürde!AF13</f>
        <v>2.4</v>
      </c>
      <c r="O13" s="22">
        <f>[1]Kredithürde!U13</f>
        <v>20.2</v>
      </c>
      <c r="P13" s="23">
        <f>[1]Kredithürde!AG13</f>
        <v>12</v>
      </c>
      <c r="Q13" s="22">
        <f>[1]Kredithürde!V13</f>
        <v>14.6</v>
      </c>
      <c r="R13" s="23">
        <f>[1]Kredithürde!AH13</f>
        <v>4.7</v>
      </c>
      <c r="W13" s="27"/>
      <c r="X13" s="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ht="14.25">
      <c r="A14" s="21">
        <f>[1]Kredithürde!A14</f>
        <v>43709</v>
      </c>
      <c r="B14" s="22">
        <f>[1]Kredithürde!B14</f>
        <v>27.9</v>
      </c>
      <c r="C14" s="23">
        <f>[1]Kredithürde!C14</f>
        <v>34.1</v>
      </c>
      <c r="F14" s="24">
        <f t="shared" si="0"/>
        <v>43709</v>
      </c>
      <c r="G14" s="25">
        <f>[1]Kredithürde!J14</f>
        <v>15</v>
      </c>
      <c r="H14" s="23">
        <f>[1]Kredithürde!K14</f>
        <v>10.9</v>
      </c>
      <c r="I14" s="22">
        <f>[1]Kredithürde!R14</f>
        <v>17.2</v>
      </c>
      <c r="J14" s="23">
        <f>[1]Kredithürde!AD14</f>
        <v>13.9</v>
      </c>
      <c r="K14" s="22">
        <f>[1]Kredithürde!S14</f>
        <v>6</v>
      </c>
      <c r="L14" s="23">
        <f>[1]Kredithürde!AE14</f>
        <v>8.5</v>
      </c>
      <c r="M14" s="22">
        <f>[1]Kredithürde!T14</f>
        <v>16.8</v>
      </c>
      <c r="N14" s="23">
        <f>[1]Kredithürde!AF14</f>
        <v>5.6</v>
      </c>
      <c r="O14" s="22">
        <f>[1]Kredithürde!U14</f>
        <v>18.899999999999999</v>
      </c>
      <c r="P14" s="23">
        <f>[1]Kredithürde!AG14</f>
        <v>9.6</v>
      </c>
      <c r="Q14" s="22">
        <f>[1]Kredithürde!V14</f>
        <v>15.2</v>
      </c>
      <c r="R14" s="23">
        <f>[1]Kredithürde!AH14</f>
        <v>8.4</v>
      </c>
      <c r="X14" s="27"/>
      <c r="Y14" s="27"/>
      <c r="Z14" s="27"/>
      <c r="AA14" s="7"/>
      <c r="AB14" s="7"/>
      <c r="AC14" s="7"/>
      <c r="AD14" s="7"/>
      <c r="AE14" s="7"/>
      <c r="AF14" s="7"/>
      <c r="AG14" s="7"/>
    </row>
    <row r="15" spans="1:33" ht="14.25">
      <c r="A15" s="21">
        <f>[1]Kredithürde!A15</f>
        <v>43800</v>
      </c>
      <c r="B15" s="22">
        <f>[1]Kredithürde!B15</f>
        <v>26.8</v>
      </c>
      <c r="C15" s="23">
        <f>[1]Kredithürde!C15</f>
        <v>36</v>
      </c>
      <c r="F15" s="24">
        <f t="shared" si="0"/>
        <v>43800</v>
      </c>
      <c r="G15" s="25">
        <f>[1]Kredithürde!J15</f>
        <v>16.600000000000001</v>
      </c>
      <c r="H15" s="23">
        <f>[1]Kredithürde!K15</f>
        <v>10.1</v>
      </c>
      <c r="I15" s="22">
        <f>[1]Kredithürde!R15</f>
        <v>18.899999999999999</v>
      </c>
      <c r="J15" s="23">
        <f>[1]Kredithürde!AD15</f>
        <v>14.9</v>
      </c>
      <c r="K15" s="22">
        <f>[1]Kredithürde!S15</f>
        <v>5.9</v>
      </c>
      <c r="L15" s="23">
        <f>[1]Kredithürde!AE15</f>
        <v>7.3</v>
      </c>
      <c r="M15" s="22">
        <f>[1]Kredithürde!T15</f>
        <v>22.4</v>
      </c>
      <c r="N15" s="23">
        <f>[1]Kredithürde!AF15</f>
        <v>7</v>
      </c>
      <c r="O15" s="22">
        <f>[1]Kredithürde!U15</f>
        <v>16.8</v>
      </c>
      <c r="P15" s="23">
        <f>[1]Kredithürde!AG15</f>
        <v>6.8</v>
      </c>
      <c r="Q15" s="22">
        <f>[1]Kredithürde!V15</f>
        <v>17</v>
      </c>
      <c r="R15" s="23">
        <f>[1]Kredithürde!AH15</f>
        <v>5.0999999999999996</v>
      </c>
      <c r="W15" s="27"/>
      <c r="X15" s="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ht="14.25">
      <c r="A16" s="21">
        <f>[1]Kredithürde!A16</f>
        <v>43891</v>
      </c>
      <c r="B16" s="22">
        <f>[1]Kredithürde!B16</f>
        <v>25</v>
      </c>
      <c r="C16" s="23">
        <f>[1]Kredithürde!C16</f>
        <v>34.1</v>
      </c>
      <c r="F16" s="24">
        <f t="shared" si="0"/>
        <v>43891</v>
      </c>
      <c r="G16" s="25">
        <f>[1]Kredithürde!J16</f>
        <v>17.3</v>
      </c>
      <c r="H16" s="23">
        <f>[1]Kredithürde!K16</f>
        <v>10.199999999999999</v>
      </c>
      <c r="I16" s="22">
        <f>[1]Kredithürde!R16</f>
        <v>16.8</v>
      </c>
      <c r="J16" s="23">
        <f>[1]Kredithürde!AD16</f>
        <v>13.8</v>
      </c>
      <c r="K16" s="22">
        <f>[1]Kredithürde!S16</f>
        <v>4.5999999999999996</v>
      </c>
      <c r="L16" s="23">
        <f>[1]Kredithürde!AE16</f>
        <v>13</v>
      </c>
      <c r="M16" s="22">
        <f>[1]Kredithürde!T16</f>
        <v>18.2</v>
      </c>
      <c r="N16" s="23">
        <f>[1]Kredithürde!AF16</f>
        <v>10.7</v>
      </c>
      <c r="O16" s="22">
        <f>[1]Kredithürde!U16</f>
        <v>18.899999999999999</v>
      </c>
      <c r="P16" s="23">
        <f>[1]Kredithürde!AG16</f>
        <v>7.2</v>
      </c>
      <c r="Q16" s="22">
        <f>[1]Kredithürde!V16</f>
        <v>20.7</v>
      </c>
      <c r="R16" s="23">
        <f>[1]Kredithürde!AH16</f>
        <v>5.4</v>
      </c>
      <c r="X16" s="27"/>
      <c r="Y16" s="27"/>
      <c r="Z16" s="27"/>
      <c r="AA16" s="7"/>
      <c r="AB16" s="7"/>
      <c r="AC16" s="7"/>
      <c r="AD16" s="7"/>
      <c r="AE16" s="7"/>
      <c r="AF16" s="7"/>
      <c r="AG16" s="7"/>
    </row>
    <row r="17" spans="1:33" ht="14.25">
      <c r="A17" s="21">
        <f>[1]Kredithürde!A17</f>
        <v>43983</v>
      </c>
      <c r="B17" s="22">
        <f>[1]Kredithürde!B17</f>
        <v>31.4</v>
      </c>
      <c r="C17" s="23">
        <f>[1]Kredithürde!C17</f>
        <v>37.6</v>
      </c>
      <c r="F17" s="24">
        <f t="shared" si="0"/>
        <v>43983</v>
      </c>
      <c r="G17" s="25">
        <f>[1]Kredithürde!J17</f>
        <v>20.399999999999999</v>
      </c>
      <c r="H17" s="23">
        <f>[1]Kredithürde!K17</f>
        <v>16.2</v>
      </c>
      <c r="I17" s="22">
        <f>[1]Kredithürde!R17</f>
        <v>20.6</v>
      </c>
      <c r="J17" s="23">
        <f>[1]Kredithürde!AD17</f>
        <v>18</v>
      </c>
      <c r="K17" s="22">
        <f>[1]Kredithürde!S17</f>
        <v>8.6999999999999993</v>
      </c>
      <c r="L17" s="23">
        <f>[1]Kredithürde!AE17</f>
        <v>32.6</v>
      </c>
      <c r="M17" s="22">
        <f>[1]Kredithürde!T17</f>
        <v>15</v>
      </c>
      <c r="N17" s="23">
        <f>[1]Kredithürde!AF17</f>
        <v>10.5</v>
      </c>
      <c r="O17" s="22">
        <f>[1]Kredithürde!U17</f>
        <v>22.3</v>
      </c>
      <c r="P17" s="23">
        <f>[1]Kredithürde!AG17</f>
        <v>10.4</v>
      </c>
      <c r="Q17" s="22">
        <f>[1]Kredithürde!V17</f>
        <v>24</v>
      </c>
      <c r="R17" s="23">
        <f>[1]Kredithürde!AH17</f>
        <v>15.5</v>
      </c>
      <c r="W17" s="27"/>
      <c r="X17" s="7"/>
      <c r="Y17" s="27"/>
      <c r="Z17" s="27"/>
      <c r="AA17" s="27"/>
      <c r="AB17" s="27"/>
      <c r="AC17" s="27"/>
      <c r="AD17" s="27"/>
      <c r="AE17" s="27"/>
      <c r="AF17" s="27"/>
      <c r="AG17" s="27"/>
    </row>
    <row r="18" spans="1:33" ht="14.25">
      <c r="A18" s="21">
        <f>[1]Kredithürde!A18</f>
        <v>44075</v>
      </c>
      <c r="B18" s="22">
        <f>[1]Kredithürde!B18</f>
        <v>30.1</v>
      </c>
      <c r="C18" s="23">
        <f>[1]Kredithürde!C18</f>
        <v>39.6</v>
      </c>
      <c r="F18" s="24">
        <f t="shared" si="0"/>
        <v>44075</v>
      </c>
      <c r="G18" s="25">
        <f>[1]Kredithürde!J18</f>
        <v>21.5</v>
      </c>
      <c r="H18" s="23">
        <f>[1]Kredithürde!K18</f>
        <v>14.7</v>
      </c>
      <c r="I18" s="22">
        <f>[1]Kredithürde!R18</f>
        <v>20.399999999999999</v>
      </c>
      <c r="J18" s="23">
        <f>[1]Kredithürde!AD18</f>
        <v>13.8</v>
      </c>
      <c r="K18" s="22">
        <f>[1]Kredithürde!S18</f>
        <v>7.8</v>
      </c>
      <c r="L18" s="23">
        <f>[1]Kredithürde!AE18</f>
        <v>31</v>
      </c>
      <c r="M18" s="22">
        <f>[1]Kredithürde!T18</f>
        <v>21.9</v>
      </c>
      <c r="N18" s="23">
        <f>[1]Kredithürde!AF18</f>
        <v>13.5</v>
      </c>
      <c r="O18" s="22">
        <f>[1]Kredithürde!U18</f>
        <v>19.8</v>
      </c>
      <c r="P18" s="23">
        <f>[1]Kredithürde!AG18</f>
        <v>19.399999999999999</v>
      </c>
      <c r="Q18" s="22">
        <f>[1]Kredithürde!V18</f>
        <v>26</v>
      </c>
      <c r="R18" s="23">
        <f>[1]Kredithürde!AH18</f>
        <v>13.3</v>
      </c>
      <c r="X18" s="27"/>
      <c r="Y18" s="27"/>
      <c r="Z18" s="27"/>
      <c r="AA18" s="7"/>
      <c r="AB18" s="7"/>
      <c r="AC18" s="7"/>
      <c r="AD18" s="7"/>
      <c r="AE18" s="7"/>
      <c r="AF18" s="7"/>
      <c r="AG18" s="7"/>
    </row>
    <row r="19" spans="1:33" ht="14.25">
      <c r="A19" s="21">
        <f>[1]Kredithürde!A19</f>
        <v>44166</v>
      </c>
      <c r="B19" s="22">
        <f>[1]Kredithürde!B19</f>
        <v>22.1</v>
      </c>
      <c r="C19" s="23">
        <f>[1]Kredithürde!C19</f>
        <v>28.8</v>
      </c>
      <c r="F19" s="24">
        <f t="shared" si="0"/>
        <v>44166</v>
      </c>
      <c r="G19" s="25">
        <f>[1]Kredithürde!J19</f>
        <v>21.9</v>
      </c>
      <c r="H19" s="23">
        <f>[1]Kredithürde!K19</f>
        <v>19.5</v>
      </c>
      <c r="I19" s="22">
        <f>[1]Kredithürde!R19</f>
        <v>16</v>
      </c>
      <c r="J19" s="23">
        <f>[1]Kredithürde!AD19</f>
        <v>23.9</v>
      </c>
      <c r="K19" s="22">
        <f>[1]Kredithürde!S19</f>
        <v>11</v>
      </c>
      <c r="L19" s="23">
        <f>[1]Kredithürde!AE19</f>
        <v>34.700000000000003</v>
      </c>
      <c r="M19" s="22">
        <f>[1]Kredithürde!T19</f>
        <v>22.9</v>
      </c>
      <c r="N19" s="23">
        <f>[1]Kredithürde!AF19</f>
        <v>5.3</v>
      </c>
      <c r="O19" s="22">
        <f>[1]Kredithürde!U19</f>
        <v>20.8</v>
      </c>
      <c r="P19" s="23">
        <f>[1]Kredithürde!AG19</f>
        <v>26.6</v>
      </c>
      <c r="Q19" s="22">
        <f>[1]Kredithürde!V19</f>
        <v>29.1</v>
      </c>
      <c r="R19" s="23">
        <f>[1]Kredithürde!AH19</f>
        <v>12.5</v>
      </c>
      <c r="W19" s="27"/>
      <c r="X19" s="7"/>
      <c r="Y19" s="27"/>
      <c r="Z19" s="27"/>
      <c r="AA19" s="27"/>
      <c r="AB19" s="27"/>
      <c r="AC19" s="27"/>
      <c r="AD19" s="27"/>
      <c r="AE19" s="27"/>
      <c r="AF19" s="27"/>
      <c r="AG19" s="27"/>
    </row>
    <row r="20" spans="1:33" ht="14.25">
      <c r="A20" s="21">
        <f>[1]Kredithürde!A20</f>
        <v>44256</v>
      </c>
      <c r="B20" s="22">
        <f>[1]Kredithürde!B20</f>
        <v>20.6</v>
      </c>
      <c r="C20" s="23">
        <f>[1]Kredithürde!C20</f>
        <v>29</v>
      </c>
      <c r="F20" s="24">
        <f t="shared" si="0"/>
        <v>44256</v>
      </c>
      <c r="G20" s="25">
        <f>[1]Kredithürde!J20</f>
        <v>22.4</v>
      </c>
      <c r="H20" s="23">
        <f>[1]Kredithürde!K20</f>
        <v>11.9</v>
      </c>
      <c r="I20" s="22">
        <f>[1]Kredithürde!R20</f>
        <v>21.5</v>
      </c>
      <c r="J20" s="23">
        <f>[1]Kredithürde!AD20</f>
        <v>9.5</v>
      </c>
      <c r="K20" s="22">
        <f>[1]Kredithürde!S20</f>
        <v>6.6</v>
      </c>
      <c r="L20" s="23">
        <f>[1]Kredithürde!AE20</f>
        <v>28.8</v>
      </c>
      <c r="M20" s="22">
        <f>[1]Kredithürde!T20</f>
        <v>21.5</v>
      </c>
      <c r="N20" s="23">
        <f>[1]Kredithürde!AF20</f>
        <v>5.9</v>
      </c>
      <c r="O20" s="22">
        <f>[1]Kredithürde!U20</f>
        <v>27.9</v>
      </c>
      <c r="P20" s="23">
        <f>[1]Kredithürde!AG20</f>
        <v>26.2</v>
      </c>
      <c r="Q20" s="22">
        <f>[1]Kredithürde!V20</f>
        <v>26.8</v>
      </c>
      <c r="R20" s="23">
        <f>[1]Kredithürde!AH20</f>
        <v>10.4</v>
      </c>
      <c r="X20" s="7"/>
      <c r="Y20" s="7"/>
      <c r="Z20" s="27"/>
      <c r="AA20" s="7"/>
      <c r="AB20" s="7"/>
      <c r="AC20" s="7"/>
      <c r="AD20" s="7"/>
      <c r="AE20" s="7"/>
      <c r="AF20" s="7"/>
      <c r="AG20" s="7"/>
    </row>
    <row r="21" spans="1:33" ht="14.25">
      <c r="A21" s="21">
        <f>[1]Kredithürde!A21</f>
        <v>44348</v>
      </c>
      <c r="B21" s="22">
        <f>[1]Kredithürde!B21</f>
        <v>19.5</v>
      </c>
      <c r="C21" s="23">
        <f>[1]Kredithürde!C21</f>
        <v>27.7</v>
      </c>
      <c r="F21" s="24">
        <f t="shared" si="0"/>
        <v>44348</v>
      </c>
      <c r="G21" s="25">
        <f>[1]Kredithürde!J21</f>
        <v>18.399999999999999</v>
      </c>
      <c r="H21" s="23">
        <f>[1]Kredithürde!K21</f>
        <v>13.2</v>
      </c>
      <c r="I21" s="22">
        <f>[1]Kredithürde!R21</f>
        <v>15.4</v>
      </c>
      <c r="J21" s="23">
        <f>[1]Kredithürde!AD21</f>
        <v>11</v>
      </c>
      <c r="K21" s="22">
        <f>[1]Kredithürde!S21</f>
        <v>11</v>
      </c>
      <c r="L21" s="23">
        <f>[1]Kredithürde!AE21</f>
        <v>47.6</v>
      </c>
      <c r="M21" s="22">
        <f>[1]Kredithürde!T21</f>
        <v>25.8</v>
      </c>
      <c r="N21" s="23">
        <f>[1]Kredithürde!AF21</f>
        <v>6</v>
      </c>
      <c r="O21" s="22">
        <f>[1]Kredithürde!U21</f>
        <v>29.5</v>
      </c>
      <c r="P21" s="23">
        <f>[1]Kredithürde!AG21</f>
        <v>17.5</v>
      </c>
      <c r="Q21" s="22">
        <f>[1]Kredithürde!V21</f>
        <v>20.3</v>
      </c>
      <c r="R21" s="23">
        <f>[1]Kredithürde!AH21</f>
        <v>13.6</v>
      </c>
      <c r="X21" s="7"/>
      <c r="Y21" s="7"/>
      <c r="Z21" s="27"/>
      <c r="AA21" s="7"/>
      <c r="AB21" s="7"/>
      <c r="AC21" s="7"/>
      <c r="AD21" s="7"/>
      <c r="AE21" s="7"/>
      <c r="AF21" s="7"/>
      <c r="AG21" s="7"/>
    </row>
    <row r="22" spans="1:33" ht="14.25">
      <c r="A22" s="21">
        <f>[1]Kredithürde!A22</f>
        <v>44440</v>
      </c>
      <c r="B22" s="22">
        <f>[1]Kredithürde!B22</f>
        <v>17.7</v>
      </c>
      <c r="C22" s="23">
        <f>[1]Kredithürde!C22</f>
        <v>27.6</v>
      </c>
      <c r="F22" s="24">
        <f t="shared" si="0"/>
        <v>44440</v>
      </c>
      <c r="G22" s="25">
        <f>[1]Kredithürde!J22</f>
        <v>20.100000000000001</v>
      </c>
      <c r="H22" s="23">
        <f>[1]Kredithürde!K22</f>
        <v>12.9</v>
      </c>
      <c r="I22" s="22">
        <f>[1]Kredithürde!R22</f>
        <v>17.3</v>
      </c>
      <c r="J22" s="23">
        <f>[1]Kredithürde!AD22</f>
        <v>16.399999999999999</v>
      </c>
      <c r="K22" s="22">
        <f>[1]Kredithürde!S22</f>
        <v>4.9000000000000004</v>
      </c>
      <c r="L22" s="23">
        <f>[1]Kredithürde!AE22</f>
        <v>6.6</v>
      </c>
      <c r="M22" s="22">
        <f>[1]Kredithürde!T22</f>
        <v>15.9</v>
      </c>
      <c r="N22" s="23">
        <f>[1]Kredithürde!AF22</f>
        <v>7.7</v>
      </c>
      <c r="O22" s="22">
        <f>[1]Kredithürde!U22</f>
        <v>17.7</v>
      </c>
      <c r="P22" s="23">
        <f>[1]Kredithürde!AG22</f>
        <v>10.4</v>
      </c>
      <c r="Q22" s="22">
        <f>[1]Kredithürde!V22</f>
        <v>26.9</v>
      </c>
      <c r="R22" s="23">
        <f>[1]Kredithürde!AH22</f>
        <v>10.4</v>
      </c>
      <c r="X22" s="27"/>
      <c r="Y22" s="7"/>
      <c r="Z22" s="27"/>
      <c r="AA22" s="7"/>
      <c r="AB22" s="7"/>
      <c r="AC22" s="7"/>
      <c r="AD22" s="7"/>
      <c r="AE22" s="7"/>
      <c r="AF22" s="7"/>
      <c r="AG22" s="7"/>
    </row>
    <row r="23" spans="1:33" ht="14.25">
      <c r="A23" s="21">
        <f>[1]Kredithürde!A23</f>
        <v>44531</v>
      </c>
      <c r="B23" s="22">
        <f>[1]Kredithürde!B23</f>
        <v>19.3</v>
      </c>
      <c r="C23" s="23">
        <f>[1]Kredithürde!C23</f>
        <v>27.8</v>
      </c>
      <c r="F23" s="24">
        <f t="shared" si="0"/>
        <v>44531</v>
      </c>
      <c r="G23" s="25">
        <f>[1]Kredithürde!J23</f>
        <v>18.899999999999999</v>
      </c>
      <c r="H23" s="23">
        <f>[1]Kredithürde!K23</f>
        <v>8</v>
      </c>
      <c r="I23" s="22">
        <f>[1]Kredithürde!R23</f>
        <v>18.3</v>
      </c>
      <c r="J23" s="23">
        <f>[1]Kredithürde!AD23</f>
        <v>11.1</v>
      </c>
      <c r="K23" s="22">
        <f>[1]Kredithürde!S23</f>
        <v>5.9</v>
      </c>
      <c r="L23" s="23">
        <f>[1]Kredithürde!AE23</f>
        <v>13.3</v>
      </c>
      <c r="M23" s="22">
        <f>[1]Kredithürde!T23</f>
        <v>14.9</v>
      </c>
      <c r="N23" s="23">
        <f>[1]Kredithürde!AF23</f>
        <v>8.8000000000000007</v>
      </c>
      <c r="O23" s="22">
        <f>[1]Kredithürde!U23</f>
        <v>18.7</v>
      </c>
      <c r="P23" s="23">
        <f>[1]Kredithürde!AG23</f>
        <v>5.4</v>
      </c>
      <c r="Q23" s="22">
        <f>[1]Kredithürde!V23</f>
        <v>23.4</v>
      </c>
      <c r="R23" s="23">
        <f>[1]Kredithürde!AH23</f>
        <v>3.4</v>
      </c>
      <c r="U23" s="27"/>
      <c r="V23" s="27"/>
      <c r="W23" s="27"/>
      <c r="X23" s="7"/>
      <c r="Y23" s="27"/>
      <c r="Z23" s="27"/>
      <c r="AA23" s="27"/>
      <c r="AB23" s="27"/>
      <c r="AC23" s="27"/>
      <c r="AD23" s="7"/>
      <c r="AE23" s="7"/>
      <c r="AF23" s="7"/>
      <c r="AG23" s="7"/>
    </row>
    <row r="24" spans="1:33" ht="14.25">
      <c r="A24" s="21">
        <f>[1]Kredithürde!A24</f>
        <v>44621</v>
      </c>
      <c r="B24" s="22">
        <f>[1]Kredithürde!B24</f>
        <v>20.6</v>
      </c>
      <c r="C24" s="23">
        <f>[1]Kredithürde!C24</f>
        <v>26.3</v>
      </c>
      <c r="F24" s="24">
        <f t="shared" si="0"/>
        <v>44621</v>
      </c>
      <c r="G24" s="25">
        <f>[1]Kredithürde!J24</f>
        <v>17.7</v>
      </c>
      <c r="H24" s="23">
        <f>[1]Kredithürde!K24</f>
        <v>14.2</v>
      </c>
      <c r="I24" s="22">
        <f>[1]Kredithürde!R24</f>
        <v>11.7</v>
      </c>
      <c r="J24" s="23">
        <f>[1]Kredithürde!AD24</f>
        <v>22.6</v>
      </c>
      <c r="K24" s="22">
        <f>[1]Kredithürde!S24</f>
        <v>6.3</v>
      </c>
      <c r="L24" s="23">
        <f>[1]Kredithürde!AE24</f>
        <v>12.7</v>
      </c>
      <c r="M24" s="22">
        <f>[1]Kredithürde!T24</f>
        <v>14.3</v>
      </c>
      <c r="N24" s="23">
        <f>[1]Kredithürde!AF24</f>
        <v>9.5</v>
      </c>
      <c r="O24" s="22">
        <f>[1]Kredithürde!U24</f>
        <v>22.9</v>
      </c>
      <c r="P24" s="23">
        <f>[1]Kredithürde!AG24</f>
        <v>5.2</v>
      </c>
      <c r="Q24" s="22">
        <f>[1]Kredithürde!V24</f>
        <v>24.9</v>
      </c>
      <c r="R24" s="23">
        <f>[1]Kredithürde!AH24</f>
        <v>6.2</v>
      </c>
    </row>
    <row r="25" spans="1:33" ht="14.25">
      <c r="A25" s="21">
        <f>[1]Kredithürde!A25</f>
        <v>44713</v>
      </c>
      <c r="B25" s="22">
        <f>[1]Kredithürde!B25</f>
        <v>21.1</v>
      </c>
      <c r="C25" s="23">
        <f>[1]Kredithürde!C25</f>
        <v>28.5</v>
      </c>
      <c r="F25" s="24">
        <f t="shared" si="0"/>
        <v>44713</v>
      </c>
      <c r="G25" s="25">
        <f>[1]Kredithürde!J25</f>
        <v>20.8</v>
      </c>
      <c r="H25" s="23">
        <f>[1]Kredithürde!K25</f>
        <v>13.5</v>
      </c>
      <c r="I25" s="22">
        <f>[1]Kredithürde!R25</f>
        <v>17.7</v>
      </c>
      <c r="J25" s="23">
        <f>[1]Kredithürde!AD25</f>
        <v>15.8</v>
      </c>
      <c r="K25" s="22">
        <f>[1]Kredithürde!S25</f>
        <v>13.6</v>
      </c>
      <c r="L25" s="23">
        <f>[1]Kredithürde!AE25</f>
        <v>6.8</v>
      </c>
      <c r="M25" s="22">
        <f>[1]Kredithürde!T25</f>
        <v>18.8</v>
      </c>
      <c r="N25" s="23">
        <f>[1]Kredithürde!AF25</f>
        <v>7.8</v>
      </c>
      <c r="O25" s="22">
        <f>[1]Kredithürde!U25</f>
        <v>15.5</v>
      </c>
      <c r="P25" s="23">
        <f>[1]Kredithürde!AG25</f>
        <v>12.4</v>
      </c>
      <c r="Q25" s="22">
        <f>[1]Kredithürde!V25</f>
        <v>25.9</v>
      </c>
      <c r="R25" s="23">
        <f>[1]Kredithürde!AH25</f>
        <v>12.6</v>
      </c>
    </row>
    <row r="26" spans="1:33" ht="14.25">
      <c r="A26" s="21">
        <f>[1]Kredithürde!A26</f>
        <v>44805</v>
      </c>
      <c r="B26" s="22">
        <f>[1]Kredithürde!B26</f>
        <v>20.3</v>
      </c>
      <c r="C26" s="23">
        <f>[1]Kredithürde!C26</f>
        <v>29.9</v>
      </c>
      <c r="F26" s="24">
        <f t="shared" si="0"/>
        <v>44805</v>
      </c>
      <c r="G26" s="25">
        <f>[1]Kredithürde!J26</f>
        <v>27.9</v>
      </c>
      <c r="H26" s="23">
        <f>[1]Kredithürde!K26</f>
        <v>11.2</v>
      </c>
      <c r="I26" s="22">
        <f>[1]Kredithürde!R26</f>
        <v>27.7</v>
      </c>
      <c r="J26" s="23">
        <f>[1]Kredithürde!AD26</f>
        <v>8.6999999999999993</v>
      </c>
      <c r="K26" s="22">
        <f>[1]Kredithürde!S26</f>
        <v>18.3</v>
      </c>
      <c r="L26" s="23">
        <f>[1]Kredithürde!AE26</f>
        <v>13.3</v>
      </c>
      <c r="M26" s="22">
        <f>[1]Kredithürde!T26</f>
        <v>17.3</v>
      </c>
      <c r="N26" s="23">
        <f>[1]Kredithürde!AF26</f>
        <v>11.8</v>
      </c>
      <c r="O26" s="22">
        <f>[1]Kredithürde!U26</f>
        <v>17.2</v>
      </c>
      <c r="P26" s="23">
        <f>[1]Kredithürde!AG26</f>
        <v>9.3000000000000007</v>
      </c>
      <c r="Q26" s="22">
        <f>[1]Kredithürde!V26</f>
        <v>33.200000000000003</v>
      </c>
      <c r="R26" s="23">
        <f>[1]Kredithürde!AH26</f>
        <v>15.3</v>
      </c>
    </row>
    <row r="27" spans="1:33" ht="14.25">
      <c r="A27" s="21">
        <f>[1]Kredithürde!A27</f>
        <v>44896</v>
      </c>
      <c r="B27" s="22">
        <f>[1]Kredithürde!B27</f>
        <v>19.3</v>
      </c>
      <c r="C27" s="23">
        <f>[1]Kredithürde!C27</f>
        <v>29.2</v>
      </c>
      <c r="F27" s="24">
        <f t="shared" si="0"/>
        <v>44896</v>
      </c>
      <c r="G27" s="25">
        <f>[1]Kredithürde!J27</f>
        <v>31.3</v>
      </c>
      <c r="H27" s="23">
        <f>[1]Kredithürde!K27</f>
        <v>24.3</v>
      </c>
      <c r="I27" s="22">
        <f>[1]Kredithürde!R27</f>
        <v>24.8</v>
      </c>
      <c r="J27" s="23">
        <f>[1]Kredithürde!AD27</f>
        <v>29.8</v>
      </c>
      <c r="K27" s="22">
        <f>[1]Kredithürde!S27</f>
        <v>23.2</v>
      </c>
      <c r="L27" s="23">
        <f>[1]Kredithürde!AE27</f>
        <v>39</v>
      </c>
      <c r="M27" s="22">
        <f>[1]Kredithürde!T27</f>
        <v>22.6</v>
      </c>
      <c r="N27" s="23">
        <f>[1]Kredithürde!AF27</f>
        <v>8.1</v>
      </c>
      <c r="O27" s="22">
        <f>[1]Kredithürde!U27</f>
        <v>25.8</v>
      </c>
      <c r="P27" s="23">
        <f>[1]Kredithürde!AG27</f>
        <v>6.4</v>
      </c>
      <c r="Q27" s="22">
        <f>[1]Kredithürde!V27</f>
        <v>39.9</v>
      </c>
      <c r="R27" s="23">
        <f>[1]Kredithürde!AH27</f>
        <v>25.2</v>
      </c>
    </row>
    <row r="28" spans="1:33" ht="14.25">
      <c r="A28" s="21">
        <f>[1]Kredithürde!A28</f>
        <v>44986</v>
      </c>
      <c r="B28" s="22">
        <f>[1]Kredithürde!B28</f>
        <v>20.9</v>
      </c>
      <c r="C28" s="23">
        <f>[1]Kredithürde!C28</f>
        <v>28.8</v>
      </c>
      <c r="F28" s="24">
        <f t="shared" si="0"/>
        <v>44986</v>
      </c>
      <c r="G28" s="25">
        <f>[1]Kredithürde!J28</f>
        <v>25.5</v>
      </c>
      <c r="H28" s="23">
        <f>[1]Kredithürde!K28</f>
        <v>14.5</v>
      </c>
      <c r="I28" s="22">
        <f>[1]Kredithürde!R28</f>
        <v>21</v>
      </c>
      <c r="J28" s="23">
        <f>[1]Kredithürde!AD28</f>
        <v>7.8</v>
      </c>
      <c r="K28" s="22">
        <f>[1]Kredithürde!S28</f>
        <v>19.600000000000001</v>
      </c>
      <c r="L28" s="23">
        <f>[1]Kredithürde!AE28</f>
        <v>46.7</v>
      </c>
      <c r="M28" s="22">
        <f>[1]Kredithürde!T28</f>
        <v>20.2</v>
      </c>
      <c r="N28" s="23">
        <f>[1]Kredithürde!AF28</f>
        <v>11.7</v>
      </c>
      <c r="O28" s="22">
        <f>[1]Kredithürde!U28</f>
        <v>21.9</v>
      </c>
      <c r="P28" s="23">
        <f>[1]Kredithürde!AG28</f>
        <v>22.6</v>
      </c>
      <c r="Q28" s="22">
        <f>[1]Kredithürde!V28</f>
        <v>31.4</v>
      </c>
      <c r="R28" s="23">
        <f>[1]Kredithürde!AH28</f>
        <v>19.399999999999999</v>
      </c>
    </row>
    <row r="29" spans="1:33" ht="14.25">
      <c r="A29" s="21">
        <f>[1]Kredithürde!A29</f>
        <v>45078</v>
      </c>
      <c r="B29" s="22">
        <f>[1]Kredithürde!B29</f>
        <v>21.6</v>
      </c>
      <c r="C29" s="23">
        <f>[1]Kredithürde!C29</f>
        <v>31.8</v>
      </c>
      <c r="F29" s="24">
        <f t="shared" si="0"/>
        <v>45078</v>
      </c>
      <c r="G29" s="25">
        <f>[1]Kredithürde!J29</f>
        <v>25.6</v>
      </c>
      <c r="H29" s="23">
        <f>[1]Kredithürde!K29</f>
        <v>17.899999999999999</v>
      </c>
      <c r="I29" s="22">
        <f>[1]Kredithürde!R29</f>
        <v>25</v>
      </c>
      <c r="J29" s="23">
        <f>[1]Kredithürde!AD29</f>
        <v>14.7</v>
      </c>
      <c r="K29" s="22">
        <f>[1]Kredithürde!S29</f>
        <v>24.7</v>
      </c>
      <c r="L29" s="23">
        <f>[1]Kredithürde!AE29</f>
        <v>30.9</v>
      </c>
      <c r="M29" s="22">
        <f>[1]Kredithürde!T29</f>
        <v>26</v>
      </c>
      <c r="N29" s="23">
        <f>[1]Kredithürde!AF29</f>
        <v>18.899999999999999</v>
      </c>
      <c r="O29" s="22">
        <f>[1]Kredithürde!U29</f>
        <v>23.2</v>
      </c>
      <c r="P29" s="23">
        <f>[1]Kredithürde!AG29</f>
        <v>15.8</v>
      </c>
      <c r="Q29" s="22">
        <f>[1]Kredithürde!V29</f>
        <v>26.5</v>
      </c>
      <c r="R29" s="23">
        <f>[1]Kredithürde!AH29</f>
        <v>21.9</v>
      </c>
    </row>
    <row r="30" spans="1:33" ht="14.25">
      <c r="A30" s="21">
        <f>[1]Kredithürde!A30</f>
        <v>45170</v>
      </c>
      <c r="B30" s="22">
        <f>[1]Kredithürde!B30</f>
        <v>20.2</v>
      </c>
      <c r="C30" s="23">
        <f>[1]Kredithürde!C30</f>
        <v>30.4</v>
      </c>
      <c r="F30" s="24">
        <f t="shared" si="0"/>
        <v>45170</v>
      </c>
      <c r="G30" s="25">
        <f>[1]Kredithürde!J30</f>
        <v>31.7</v>
      </c>
      <c r="H30" s="23">
        <f>[1]Kredithürde!K30</f>
        <v>21.3</v>
      </c>
      <c r="I30" s="22">
        <f>[1]Kredithürde!R30</f>
        <v>32.4</v>
      </c>
      <c r="J30" s="23">
        <f>[1]Kredithürde!AD30</f>
        <v>19.100000000000001</v>
      </c>
      <c r="K30" s="22">
        <f>[1]Kredithürde!S30</f>
        <v>29</v>
      </c>
      <c r="L30" s="23">
        <f>[1]Kredithürde!AE30</f>
        <v>30.1</v>
      </c>
      <c r="M30" s="22">
        <f>[1]Kredithürde!T30</f>
        <v>29.5</v>
      </c>
      <c r="N30" s="23">
        <f>[1]Kredithürde!AF30</f>
        <v>10.9</v>
      </c>
      <c r="O30" s="22">
        <f>[1]Kredithürde!U30</f>
        <v>26.4</v>
      </c>
      <c r="P30" s="23">
        <f>[1]Kredithürde!AG30</f>
        <v>32.6</v>
      </c>
      <c r="Q30" s="22">
        <f>[1]Kredithürde!V30</f>
        <v>32.9</v>
      </c>
      <c r="R30" s="23">
        <f>[1]Kredithürde!AH30</f>
        <v>22.6</v>
      </c>
    </row>
    <row r="31" spans="1:33" ht="14.25">
      <c r="A31" s="21">
        <f>[1]Kredithürde!A31</f>
        <v>45261</v>
      </c>
      <c r="B31" s="22">
        <f>[1]Kredithürde!B31</f>
        <v>19</v>
      </c>
      <c r="C31" s="23">
        <f>[1]Kredithürde!C31</f>
        <v>30.4</v>
      </c>
      <c r="F31" s="24">
        <f t="shared" si="0"/>
        <v>45261</v>
      </c>
      <c r="G31" s="25">
        <f>[1]Kredithürde!J31</f>
        <v>28.8</v>
      </c>
      <c r="H31" s="23">
        <f>[1]Kredithürde!K31</f>
        <v>20.399999999999999</v>
      </c>
      <c r="I31" s="22">
        <f>[1]Kredithürde!R31</f>
        <v>26.3</v>
      </c>
      <c r="J31" s="23">
        <f>[1]Kredithürde!AD31</f>
        <v>16.7</v>
      </c>
      <c r="K31" s="22">
        <f>[1]Kredithürde!S31</f>
        <v>23.9</v>
      </c>
      <c r="L31" s="23">
        <f>[1]Kredithürde!AE31</f>
        <v>13.5</v>
      </c>
      <c r="M31" s="22">
        <f>[1]Kredithürde!T31</f>
        <v>33.799999999999997</v>
      </c>
      <c r="N31" s="23">
        <f>[1]Kredithürde!AF31</f>
        <v>20.8</v>
      </c>
      <c r="O31" s="22">
        <f>[1]Kredithürde!U31</f>
        <v>28</v>
      </c>
      <c r="P31" s="23">
        <f>[1]Kredithürde!AG31</f>
        <v>28.6</v>
      </c>
      <c r="Q31" s="22">
        <f>[1]Kredithürde!V31</f>
        <v>31.4</v>
      </c>
      <c r="R31" s="23">
        <f>[1]Kredithürde!AH31</f>
        <v>23.7</v>
      </c>
    </row>
    <row r="32" spans="1:33" ht="14.25">
      <c r="A32" s="21">
        <f>[1]Kredithürde!A32</f>
        <v>45352</v>
      </c>
      <c r="B32" s="22">
        <f>[1]Kredithürde!B32</f>
        <v>20.5</v>
      </c>
      <c r="C32" s="23">
        <f>[1]Kredithürde!C32</f>
        <v>32.5</v>
      </c>
      <c r="F32" s="24">
        <f t="shared" si="0"/>
        <v>45352</v>
      </c>
      <c r="G32" s="25">
        <f>[1]Kredithürde!J32</f>
        <v>26.3</v>
      </c>
      <c r="H32" s="23">
        <f>[1]Kredithürde!K32</f>
        <v>20.7</v>
      </c>
      <c r="I32" s="22">
        <f>[1]Kredithürde!R32</f>
        <v>20.3</v>
      </c>
      <c r="J32" s="23">
        <f>[1]Kredithürde!AD32</f>
        <v>18.3</v>
      </c>
      <c r="K32" s="22">
        <f>[1]Kredithürde!S32</f>
        <v>25</v>
      </c>
      <c r="L32" s="23">
        <f>[1]Kredithürde!AE32</f>
        <v>18.8</v>
      </c>
      <c r="M32" s="22">
        <f>[1]Kredithürde!T32</f>
        <v>28.9</v>
      </c>
      <c r="N32" s="23">
        <f>[1]Kredithürde!AF32</f>
        <v>9.6</v>
      </c>
      <c r="O32" s="22">
        <f>[1]Kredithürde!U32</f>
        <v>34.1</v>
      </c>
      <c r="P32" s="23">
        <f>[1]Kredithürde!AG32</f>
        <v>21.3</v>
      </c>
      <c r="Q32" s="22">
        <f>[1]Kredithürde!V32</f>
        <v>29.7</v>
      </c>
      <c r="R32" s="23">
        <f>[1]Kredithürde!AH32</f>
        <v>27.2</v>
      </c>
    </row>
    <row r="33" spans="1:18" ht="14.25">
      <c r="A33" s="21">
        <f>[1]Kredithürde!A33</f>
        <v>45444</v>
      </c>
      <c r="B33" s="22">
        <f>[1]Kredithürde!B33</f>
        <v>21.2</v>
      </c>
      <c r="C33" s="23">
        <f>[1]Kredithürde!C33</f>
        <v>32.9</v>
      </c>
      <c r="F33" s="24">
        <f t="shared" si="0"/>
        <v>45444</v>
      </c>
      <c r="G33" s="25">
        <f>[1]Kredithürde!J33</f>
        <v>27.8</v>
      </c>
      <c r="H33" s="23">
        <f>[1]Kredithürde!K33</f>
        <v>25.8</v>
      </c>
      <c r="I33" s="22">
        <f>[1]Kredithürde!R33</f>
        <v>29.2</v>
      </c>
      <c r="J33" s="23">
        <f>[1]Kredithürde!AD33</f>
        <v>20.5</v>
      </c>
      <c r="K33" s="22">
        <f>[1]Kredithürde!S33</f>
        <v>34.299999999999997</v>
      </c>
      <c r="L33" s="23">
        <f>[1]Kredithürde!AE33</f>
        <v>28.1</v>
      </c>
      <c r="M33" s="22">
        <f>[1]Kredithürde!T33</f>
        <v>27.2</v>
      </c>
      <c r="N33" s="23">
        <f>[1]Kredithürde!AF33</f>
        <v>20.9</v>
      </c>
      <c r="O33" s="22">
        <f>[1]Kredithürde!U33</f>
        <v>27.4</v>
      </c>
      <c r="P33" s="23">
        <f>[1]Kredithürde!AG33</f>
        <v>35.1</v>
      </c>
      <c r="Q33" s="22">
        <f>[1]Kredithürde!V33</f>
        <v>25.2</v>
      </c>
      <c r="R33" s="23">
        <f>[1]Kredithürde!AH33</f>
        <v>31.6</v>
      </c>
    </row>
    <row r="34" spans="1:18" ht="14.25">
      <c r="A34" s="21">
        <f>[1]Kredithürde!A34</f>
        <v>45536</v>
      </c>
      <c r="B34" s="22">
        <f>[1]Kredithürde!B34</f>
        <v>20.3</v>
      </c>
      <c r="C34" s="23">
        <f>[1]Kredithürde!C34</f>
        <v>27.7</v>
      </c>
      <c r="F34" s="24">
        <f t="shared" si="0"/>
        <v>45536</v>
      </c>
      <c r="G34" s="25">
        <f>[1]Kredithürde!J34</f>
        <v>31.5</v>
      </c>
      <c r="H34" s="23">
        <f>[1]Kredithürde!K34</f>
        <v>34.5</v>
      </c>
      <c r="I34" s="22">
        <f>[1]Kredithürde!R34</f>
        <v>31.2</v>
      </c>
      <c r="J34" s="23">
        <f>[1]Kredithürde!AD34</f>
        <v>40.4</v>
      </c>
      <c r="K34" s="22">
        <f>[1]Kredithürde!S34</f>
        <v>21.2</v>
      </c>
      <c r="L34" s="23">
        <f>[1]Kredithürde!AE34</f>
        <v>19.8</v>
      </c>
      <c r="M34" s="22">
        <f>[1]Kredithürde!T34</f>
        <v>24.8</v>
      </c>
      <c r="N34" s="23">
        <f>[1]Kredithürde!AF34</f>
        <v>21.1</v>
      </c>
      <c r="O34" s="22">
        <f>[1]Kredithürde!U34</f>
        <v>33.6</v>
      </c>
      <c r="P34" s="23">
        <f>[1]Kredithürde!AG34</f>
        <v>15.9</v>
      </c>
      <c r="Q34" s="22">
        <f>[1]Kredithürde!V34</f>
        <v>35.1</v>
      </c>
      <c r="R34" s="23">
        <f>[1]Kredithürde!AH34</f>
        <v>36.9</v>
      </c>
    </row>
    <row r="35" spans="1:18" ht="14.25">
      <c r="A35" s="21">
        <f>[1]Kredithürde!A35</f>
        <v>45627</v>
      </c>
      <c r="B35" s="22">
        <f>[1]Kredithürde!B35</f>
        <v>21.1</v>
      </c>
      <c r="C35" s="23">
        <f>[1]Kredithürde!C35</f>
        <v>28</v>
      </c>
      <c r="F35" s="24">
        <f t="shared" si="0"/>
        <v>45627</v>
      </c>
      <c r="G35" s="25">
        <f>[1]Kredithürde!J35</f>
        <v>32</v>
      </c>
      <c r="H35" s="23">
        <f>[1]Kredithürde!K35</f>
        <v>31.9</v>
      </c>
      <c r="I35" s="22">
        <f>[1]Kredithürde!R35</f>
        <v>33.4</v>
      </c>
      <c r="J35" s="23">
        <f>[1]Kredithürde!AD35</f>
        <v>35.5</v>
      </c>
      <c r="K35" s="22">
        <f>[1]Kredithürde!S35</f>
        <v>24.8</v>
      </c>
      <c r="L35" s="23">
        <f>[1]Kredithürde!AE35</f>
        <v>28</v>
      </c>
      <c r="M35" s="22">
        <f>[1]Kredithürde!T35</f>
        <v>36.700000000000003</v>
      </c>
      <c r="N35" s="23">
        <f>[1]Kredithürde!AF35</f>
        <v>21.6</v>
      </c>
      <c r="O35" s="22">
        <f>[1]Kredithürde!U35</f>
        <v>37.200000000000003</v>
      </c>
      <c r="P35" s="23">
        <f>[1]Kredithürde!AG35</f>
        <v>36.200000000000003</v>
      </c>
      <c r="Q35" s="22">
        <f>[1]Kredithürde!V35</f>
        <v>31.6</v>
      </c>
      <c r="R35" s="23">
        <f>[1]Kredithürde!AH35</f>
        <v>27.9</v>
      </c>
    </row>
    <row r="36" spans="1:18" ht="14.25">
      <c r="A36" s="21">
        <f>[1]Kredithürde!A36</f>
        <v>45717</v>
      </c>
      <c r="B36" s="22">
        <f>[1]Kredithürde!B36</f>
        <v>19.899999999999999</v>
      </c>
      <c r="C36" s="23">
        <f>[1]Kredithürde!C36</f>
        <v>27.2</v>
      </c>
      <c r="F36" s="24">
        <f t="shared" si="0"/>
        <v>45717</v>
      </c>
      <c r="G36" s="25">
        <f>[1]Kredithürde!J36</f>
        <v>33.799999999999997</v>
      </c>
      <c r="H36" s="23">
        <f>[1]Kredithürde!K36</f>
        <v>23.6</v>
      </c>
      <c r="I36" s="22">
        <f>[1]Kredithürde!R36</f>
        <v>33.200000000000003</v>
      </c>
      <c r="J36" s="23">
        <f>[1]Kredithürde!AD36</f>
        <v>20.8</v>
      </c>
      <c r="K36" s="22">
        <f>[1]Kredithürde!S36</f>
        <v>29.6</v>
      </c>
      <c r="L36" s="23">
        <f>[1]Kredithürde!AE36</f>
        <v>33.299999999999997</v>
      </c>
      <c r="M36" s="22">
        <f>[1]Kredithürde!T36</f>
        <v>36.799999999999997</v>
      </c>
      <c r="N36" s="23">
        <f>[1]Kredithürde!AF36</f>
        <v>27.8</v>
      </c>
      <c r="O36" s="22">
        <f>[1]Kredithürde!U36</f>
        <v>33.5</v>
      </c>
      <c r="P36" s="23">
        <f>[1]Kredithürde!AG36</f>
        <v>20.399999999999999</v>
      </c>
      <c r="Q36" s="22">
        <f>[1]Kredithürde!V36</f>
        <v>35</v>
      </c>
      <c r="R36" s="23">
        <f>[1]Kredithürde!AH36</f>
        <v>27</v>
      </c>
    </row>
    <row r="37" spans="1:18" ht="14.25">
      <c r="A37" s="21">
        <f>[1]Kredithürde!A37</f>
        <v>45809</v>
      </c>
      <c r="B37" s="22">
        <f>[1]Kredithürde!B37</f>
        <v>20.9</v>
      </c>
      <c r="C37" s="23">
        <f>[1]Kredithürde!C37</f>
        <v>30.3</v>
      </c>
      <c r="F37" s="24">
        <f t="shared" si="0"/>
        <v>45809</v>
      </c>
      <c r="G37" s="25">
        <f>[1]Kredithürde!J37</f>
        <v>35.200000000000003</v>
      </c>
      <c r="H37" s="23">
        <f>[1]Kredithürde!K37</f>
        <v>21.5</v>
      </c>
      <c r="I37" s="22">
        <f>[1]Kredithürde!R37</f>
        <v>35.700000000000003</v>
      </c>
      <c r="J37" s="23">
        <f>[1]Kredithürde!AD37</f>
        <v>19.600000000000001</v>
      </c>
      <c r="K37" s="22">
        <f>[1]Kredithürde!S37</f>
        <v>26.8</v>
      </c>
      <c r="L37" s="23">
        <f>[1]Kredithürde!AE37</f>
        <v>20.2</v>
      </c>
      <c r="M37" s="22">
        <f>[1]Kredithürde!T37</f>
        <v>41</v>
      </c>
      <c r="N37" s="23">
        <f>[1]Kredithürde!AF37</f>
        <v>24.5</v>
      </c>
      <c r="O37" s="22">
        <f>[1]Kredithürde!U37</f>
        <v>35.299999999999997</v>
      </c>
      <c r="P37" s="23">
        <f>[1]Kredithürde!AG37</f>
        <v>31.5</v>
      </c>
      <c r="Q37" s="22">
        <f>[1]Kredithürde!V37</f>
        <v>36.200000000000003</v>
      </c>
      <c r="R37" s="23">
        <f>[1]Kredithürde!AH37</f>
        <v>20.2</v>
      </c>
    </row>
    <row r="38" spans="1:18" ht="14.25">
      <c r="A38" s="21">
        <f>[1]Kredithürde!A38</f>
        <v>45901</v>
      </c>
      <c r="B38" s="22">
        <f>[1]Kredithürde!B38</f>
        <v>19.5</v>
      </c>
      <c r="C38" s="23">
        <f>[1]Kredithürde!C38</f>
        <v>27.2</v>
      </c>
      <c r="F38" s="24">
        <f t="shared" si="0"/>
        <v>45901</v>
      </c>
      <c r="G38" s="25">
        <f>[1]Kredithürde!J38</f>
        <v>33.9</v>
      </c>
      <c r="H38" s="23">
        <f>[1]Kredithürde!K38</f>
        <v>20.399999999999999</v>
      </c>
      <c r="I38" s="22">
        <f>[1]Kredithürde!R38</f>
        <v>34.5</v>
      </c>
      <c r="J38" s="23">
        <f>[1]Kredithürde!AD38</f>
        <v>15.5</v>
      </c>
      <c r="K38" s="22">
        <f>[1]Kredithürde!S38</f>
        <v>27.6</v>
      </c>
      <c r="L38" s="23">
        <f>[1]Kredithürde!AE38</f>
        <v>37</v>
      </c>
      <c r="M38" s="22">
        <f>[1]Kredithürde!T38</f>
        <v>37.9</v>
      </c>
      <c r="N38" s="23">
        <f>[1]Kredithürde!AF38</f>
        <v>21.1</v>
      </c>
      <c r="O38" s="22">
        <f>[1]Kredithürde!U38</f>
        <v>45.6</v>
      </c>
      <c r="P38" s="23">
        <f>[1]Kredithürde!AG38</f>
        <v>32.700000000000003</v>
      </c>
      <c r="Q38" s="22">
        <f>[1]Kredithürde!V38</f>
        <v>33.299999999999997</v>
      </c>
      <c r="R38" s="23">
        <f>[1]Kredithürde!AH38</f>
        <v>21.6</v>
      </c>
    </row>
    <row r="39" spans="1:18">
      <c r="A39" s="28"/>
      <c r="C39" s="29"/>
    </row>
  </sheetData>
  <mergeCells count="9">
    <mergeCell ref="A1:C1"/>
    <mergeCell ref="F1:R1"/>
    <mergeCell ref="B2:C2"/>
    <mergeCell ref="G2:H2"/>
    <mergeCell ref="I2:J2"/>
    <mergeCell ref="K2:L2"/>
    <mergeCell ref="M2:N2"/>
    <mergeCell ref="O2:P2"/>
    <mergeCell ref="Q2:R2"/>
  </mergeCells>
  <phoneticPr fontId="1" type="noConversion"/>
  <pageMargins left="0.78740157499999996" right="0.78740157499999996" top="0.984251969" bottom="0.984251969" header="0.4921259845" footer="0.4921259845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Vorblatt</vt:lpstr>
      <vt:lpstr>KfW-ifo-Kredithürde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KfW Research</dc:creator>
  <cp:lastModifiedBy>Schoenwald, Stephanie</cp:lastModifiedBy>
  <dcterms:created xsi:type="dcterms:W3CDTF">2004-11-30T16:49:33Z</dcterms:created>
  <dcterms:modified xsi:type="dcterms:W3CDTF">2025-10-29T15:39:44Z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2f3563-3bd8-4393-b1e8-731a3be905f9_Enabled">
    <vt:lpwstr>true</vt:lpwstr>
  </property>
  <property fmtid="{D5CDD505-2E9C-101B-9397-08002B2CF9AE}" pid="3" name="MSIP_Label_ac2f3563-3bd8-4393-b1e8-731a3be905f9_SetDate">
    <vt:lpwstr>2022-08-02T06:58:04Z</vt:lpwstr>
  </property>
  <property fmtid="{D5CDD505-2E9C-101B-9397-08002B2CF9AE}" pid="4" name="MSIP_Label_ac2f3563-3bd8-4393-b1e8-731a3be905f9_Method">
    <vt:lpwstr>Privileged</vt:lpwstr>
  </property>
  <property fmtid="{D5CDD505-2E9C-101B-9397-08002B2CF9AE}" pid="5" name="MSIP_Label_ac2f3563-3bd8-4393-b1e8-731a3be905f9_Name">
    <vt:lpwstr>public</vt:lpwstr>
  </property>
  <property fmtid="{D5CDD505-2E9C-101B-9397-08002B2CF9AE}" pid="6" name="MSIP_Label_ac2f3563-3bd8-4393-b1e8-731a3be905f9_SiteId">
    <vt:lpwstr>05ca8f81-10c4-490e-9c8b-77dad30ce21b</vt:lpwstr>
  </property>
  <property fmtid="{D5CDD505-2E9C-101B-9397-08002B2CF9AE}" pid="7" name="MSIP_Label_ac2f3563-3bd8-4393-b1e8-731a3be905f9_ActionId">
    <vt:lpwstr>67159bc8-a27e-4586-8648-4b513903cc8d</vt:lpwstr>
  </property>
  <property fmtid="{D5CDD505-2E9C-101B-9397-08002B2CF9AE}" pid="8" name="MSIP_Label_ac2f3563-3bd8-4393-b1e8-731a3be905f9_ContentBits">
    <vt:lpwstr>0</vt:lpwstr>
  </property>
</Properties>
</file>